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32" i="1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80" l="1"/>
  <c r="I157"/>
  <c r="G80"/>
  <c r="I138"/>
  <c r="F157"/>
  <c r="H62"/>
  <c r="H197" s="1"/>
  <c r="F196"/>
  <c r="J157"/>
  <c r="I62"/>
  <c r="F100"/>
  <c r="J119"/>
  <c r="F119"/>
  <c r="G197"/>
  <c r="L197"/>
  <c r="J197" l="1"/>
  <c r="I197"/>
  <c r="F197"/>
</calcChain>
</file>

<file path=xl/sharedStrings.xml><?xml version="1.0" encoding="utf-8"?>
<sst xmlns="http://schemas.openxmlformats.org/spreadsheetml/2006/main" count="241" uniqueCount="75">
  <si>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</si>
  <si>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</si>
  <si>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</si>
  <si>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</si>
  <si>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</si>
  <si>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</si>
  <si>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</si>
  <si>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</si>
  <si>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</si>
  <si>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</si>
  <si>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</si>
  <si>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</si>
  <si>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</si>
  <si>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</si>
  <si>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</si>
  <si>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</si>
  <si>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</si>
  <si>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</si>
  <si>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</si>
  <si>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</si>
  <si>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</si>
  <si>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</si>
  <si>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</si>
  <si>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</si>
  <si>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</si>
  <si>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</si>
  <si>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</si>
  <si>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</si>
  <si>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</si>
  <si>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</si>
  <si>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</si>
  <si>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</si>
  <si>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</si>
  <si>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</si>
  <si>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</si>
  <si>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</si>
  <si>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</si>
  <si>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</si>
  <si>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</si>
  <si>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</si>
  <si>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</si>
  <si>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</si>
  <si>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</si>
  <si>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</si>
  <si>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</si>
  <si>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</si>
  <si>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</si>
  <si>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</si>
  <si>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</si>
  <si>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фрукт (яблоко)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</si>
  <si>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</si>
  <si>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</si>
  <si>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</si>
  <si>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</si>
  <si>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</si>
  <si>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</si>
  <si>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</si>
  <si>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</si>
  <si>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котлета рыбная любительская с/с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</si>
  <si>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</si>
  <si>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</si>
  <si>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</si>
  <si>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</si>
  <si>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</si>
  <si>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</si>
  <si>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</si>
  <si>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омлет с отварным картофелем</t>
  </si>
  <si>
    <t>голубцы ленивые в соусе</t>
  </si>
  <si>
    <t>макароны отварные</t>
  </si>
  <si>
    <t xml:space="preserve">чай с молоком и сахаром </t>
  </si>
  <si>
    <t>салат из моркови с зеленым горошком</t>
  </si>
  <si>
    <t>чай с молоком и сахаром</t>
  </si>
  <si>
    <t>икра овощная закусочная</t>
  </si>
  <si>
    <t>Н.А. Тарских</t>
  </si>
  <si>
    <t>МОАУ "Лицей №1 г.Новотроицка"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</si>
</sst>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4" borderId="23" xfId="0" applyNumberFormat="1" applyFont="1" applyFill="1" applyBorder="1"/>
    <xf numFmtId="0" fontId="12" fillId="4" borderId="23" xfId="0" applyNumberFormat="1" applyFont="1" applyFill="1" applyBorder="1"/>
    <xf numFmtId="2" fontId="1" fillId="0" borderId="2" xfId="0" applyNumberFormat="1" applyFont="1" applyBorder="1" applyAlignment="1">
      <alignment horizontal="center"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74</v>
      </c>
      <c r="D1" s="68"/>
      <c r="E1" s="68"/>
      <c r="F1" s="12" t="s">
        <v>16</v>
      </c>
      <c r="G1" s="2" t="s">
        <v>17</v>
      </c>
      <c r="H1" s="69" t="s">
        <v>57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70" t="s">
        <v>73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1" t="s">
        <v>26</v>
      </c>
      <c r="E6" s="42" t="s">
        <v>70</v>
      </c>
      <c r="F6" s="43">
        <v>60</v>
      </c>
      <c r="G6" s="43">
        <v>0.78</v>
      </c>
      <c r="H6" s="43">
        <v>1.86</v>
      </c>
      <c r="I6" s="43">
        <v>23.8</v>
      </c>
      <c r="J6" s="43">
        <v>53.4</v>
      </c>
      <c r="K6" s="44">
        <v>25</v>
      </c>
      <c r="L6" s="43">
        <v>12.7</v>
      </c>
    </row>
    <row r="7" spans="1:12" ht="15">
      <c r="A7" s="23"/>
      <c r="B7" s="15"/>
      <c r="C7" s="11"/>
      <c r="D7" s="5" t="s">
        <v>21</v>
      </c>
      <c r="E7" s="39" t="s">
        <v>39</v>
      </c>
      <c r="F7" s="40">
        <v>215</v>
      </c>
      <c r="G7" s="40">
        <v>12.85</v>
      </c>
      <c r="H7" s="40">
        <v>15.98</v>
      </c>
      <c r="I7" s="40">
        <v>44.8</v>
      </c>
      <c r="J7" s="40">
        <v>357.1</v>
      </c>
      <c r="K7" s="41">
        <v>265</v>
      </c>
      <c r="L7" s="40">
        <v>26.56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15.689999999999998</v>
      </c>
      <c r="H13" s="19">
        <f>SUM(H6:H12)</f>
        <v>18.100000000000001</v>
      </c>
      <c r="I13" s="19">
        <f>SUM(I6:I12)</f>
        <v>84.699999999999989</v>
      </c>
      <c r="J13" s="19">
        <f>SUM(J6:J12)</f>
        <v>481.90000000000003</v>
      </c>
      <c r="K13" s="25"/>
      <c r="L13" s="58">
        <f>SUM(L6:L12)</f>
        <v>43.8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505</v>
      </c>
      <c r="G24" s="32">
        <f>G13+G23</f>
        <v>15.689999999999998</v>
      </c>
      <c r="H24" s="32">
        <f>H13+H23</f>
        <v>18.100000000000001</v>
      </c>
      <c r="I24" s="32">
        <f>I13+I23</f>
        <v>84.699999999999989</v>
      </c>
      <c r="J24" s="32">
        <f>J13+J23</f>
        <v>481.90000000000003</v>
      </c>
      <c r="K24" s="32"/>
      <c r="L24" s="59">
        <f>L13+L23</f>
        <v>43.8</v>
      </c>
    </row>
    <row r="25" spans="1:12" ht="15">
      <c r="A25" s="14">
        <v>1</v>
      </c>
      <c r="B25" s="15">
        <v>2</v>
      </c>
      <c r="C25" s="22" t="s">
        <v>20</v>
      </c>
      <c r="D25" s="65" t="s">
        <v>21</v>
      </c>
      <c r="E25" s="39" t="s">
        <v>58</v>
      </c>
      <c r="F25" s="40">
        <v>110</v>
      </c>
      <c r="G25" s="40">
        <v>10.19</v>
      </c>
      <c r="H25" s="40">
        <v>10.86</v>
      </c>
      <c r="I25" s="40">
        <v>8.5399999999999991</v>
      </c>
      <c r="J25" s="40">
        <v>187.7</v>
      </c>
      <c r="K25" s="41">
        <v>308</v>
      </c>
      <c r="L25" s="40">
        <v>36.770000000000003</v>
      </c>
    </row>
    <row r="26" spans="1:12" ht="15">
      <c r="A26" s="14"/>
      <c r="B26" s="15"/>
      <c r="C26" s="11"/>
      <c r="D26" s="66"/>
      <c r="E26" s="42" t="s">
        <v>43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24.85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1.4</v>
      </c>
      <c r="H27" s="43">
        <v>1.6</v>
      </c>
      <c r="I27" s="43">
        <v>22.31</v>
      </c>
      <c r="J27" s="43">
        <v>105</v>
      </c>
      <c r="K27" s="44">
        <v>422</v>
      </c>
      <c r="L27" s="43">
        <v>10.039999999999999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17.309999999999999</v>
      </c>
      <c r="H32" s="19">
        <f>SUM(H25:H31)</f>
        <v>18.37</v>
      </c>
      <c r="I32" s="19">
        <f>SUM(I25:I31)</f>
        <v>76.399999999999991</v>
      </c>
      <c r="J32" s="19">
        <f>SUM(J25:J31)</f>
        <v>540.06000000000006</v>
      </c>
      <c r="K32" s="25"/>
      <c r="L32" s="19">
        <f>SUM(L25:L31)</f>
        <v>74.77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>G32+G42</f>
        <v>17.309999999999999</v>
      </c>
      <c r="H43" s="32">
        <f>H32+H42</f>
        <v>18.37</v>
      </c>
      <c r="I43" s="32">
        <f>I32+I42</f>
        <v>76.399999999999991</v>
      </c>
      <c r="J43" s="32">
        <f>J32+J42</f>
        <v>540.06000000000006</v>
      </c>
      <c r="K43" s="32"/>
      <c r="L43" s="32">
        <f>L32+L42</f>
        <v>74.77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59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22.59</v>
      </c>
    </row>
    <row r="45" spans="1:12" ht="15">
      <c r="A45" s="23"/>
      <c r="B45" s="15"/>
      <c r="C45" s="11"/>
      <c r="D45" s="52" t="s">
        <v>21</v>
      </c>
      <c r="E45" s="42" t="s">
        <v>60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45</v>
      </c>
      <c r="L46" s="60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53.739999999999995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53.739999999999995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155</v>
      </c>
      <c r="G63" s="40">
        <v>13.3</v>
      </c>
      <c r="H63" s="40">
        <v>16.96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71</v>
      </c>
      <c r="F64" s="43">
        <v>200</v>
      </c>
      <c r="G64" s="43">
        <v>1.6</v>
      </c>
      <c r="H64" s="43">
        <v>1.1000000000000001</v>
      </c>
      <c r="I64" s="43">
        <v>8.6999999999999993</v>
      </c>
      <c r="J64" s="43">
        <v>50.9</v>
      </c>
      <c r="K64" s="44" t="s">
        <v>50</v>
      </c>
      <c r="L64" s="43">
        <v>7.77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49</v>
      </c>
      <c r="F66" s="43">
        <v>140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46</v>
      </c>
      <c r="L66" s="43">
        <v>28.56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525</v>
      </c>
      <c r="G69" s="19">
        <f>SUM(G63:G68)</f>
        <v>16.8</v>
      </c>
      <c r="H69" s="19">
        <f>SUM(H63:H68)</f>
        <v>18.320000000000004</v>
      </c>
      <c r="I69" s="19">
        <f>SUM(I63:I68)</f>
        <v>68.570000000000007</v>
      </c>
      <c r="J69" s="19">
        <f>SUM(J63:J68)</f>
        <v>488.20000000000005</v>
      </c>
      <c r="K69" s="25"/>
      <c r="L69" s="19">
        <f>SUM(L63:L68)</f>
        <v>106.64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2" t="s">
        <v>4</v>
      </c>
      <c r="D80" s="63"/>
      <c r="E80" s="31"/>
      <c r="F80" s="32">
        <f>F69+F79</f>
        <v>525</v>
      </c>
      <c r="G80" s="32">
        <f>G69+G79</f>
        <v>16.8</v>
      </c>
      <c r="H80" s="32">
        <f>H69+H79</f>
        <v>18.320000000000004</v>
      </c>
      <c r="I80" s="32">
        <f>I69+I79</f>
        <v>68.570000000000007</v>
      </c>
      <c r="J80" s="32">
        <f>J69+J79</f>
        <v>488.20000000000005</v>
      </c>
      <c r="K80" s="32"/>
      <c r="L80" s="32">
        <f>L69+L79</f>
        <v>106.64</v>
      </c>
    </row>
    <row r="81" spans="1:12" ht="15">
      <c r="A81" s="20">
        <v>1</v>
      </c>
      <c r="B81" s="21">
        <v>5</v>
      </c>
      <c r="C81" s="22" t="s">
        <v>20</v>
      </c>
      <c r="D81" s="65" t="s">
        <v>21</v>
      </c>
      <c r="E81" s="39" t="s">
        <v>47</v>
      </c>
      <c r="F81" s="40">
        <v>120</v>
      </c>
      <c r="G81" s="40">
        <v>11.38</v>
      </c>
      <c r="H81" s="40">
        <v>9.6999999999999993</v>
      </c>
      <c r="I81" s="40">
        <v>18.079999999999998</v>
      </c>
      <c r="J81" s="40">
        <v>196.5</v>
      </c>
      <c r="K81" s="41">
        <v>220</v>
      </c>
      <c r="L81" s="53">
        <v>51.1</v>
      </c>
    </row>
    <row r="82" spans="1:12" ht="15">
      <c r="A82" s="23"/>
      <c r="B82" s="15"/>
      <c r="C82" s="11"/>
      <c r="D82" s="66"/>
      <c r="E82" s="42" t="s">
        <v>52</v>
      </c>
      <c r="F82" s="43">
        <v>150</v>
      </c>
      <c r="G82" s="43">
        <v>3.16</v>
      </c>
      <c r="H82" s="43">
        <v>6.61</v>
      </c>
      <c r="I82" s="43">
        <v>33.08</v>
      </c>
      <c r="J82" s="43">
        <v>220.5</v>
      </c>
      <c r="K82" s="44">
        <v>445</v>
      </c>
      <c r="L82" s="43">
        <v>11.35</v>
      </c>
    </row>
    <row r="83" spans="1:12" ht="1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>
      <c r="A84" s="23"/>
      <c r="B84" s="15"/>
      <c r="C84" s="11"/>
      <c r="D84" s="7" t="s">
        <v>23</v>
      </c>
      <c r="E84" s="42" t="s">
        <v>41</v>
      </c>
      <c r="F84" s="43">
        <v>35</v>
      </c>
      <c r="G84" s="43">
        <v>2.17</v>
      </c>
      <c r="H84" s="43">
        <v>0.3</v>
      </c>
      <c r="I84" s="43">
        <v>11.2</v>
      </c>
      <c r="J84" s="43">
        <v>52</v>
      </c>
      <c r="K84" s="44">
        <v>88</v>
      </c>
      <c r="L84" s="43">
        <v>2.72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SUM(F81:F88)</f>
        <v>505</v>
      </c>
      <c r="G89" s="19">
        <f>SUM(G81:G88)</f>
        <v>16.91</v>
      </c>
      <c r="H89" s="19">
        <f>SUM(H81:H88)</f>
        <v>16.61</v>
      </c>
      <c r="I89" s="19">
        <f>SUM(I81:I88)</f>
        <v>68.86</v>
      </c>
      <c r="J89" s="19">
        <f>SUM(J81:J88)</f>
        <v>495.8</v>
      </c>
      <c r="K89" s="25"/>
      <c r="L89" s="19">
        <f>SUM(L81:L88)</f>
        <v>67.38</v>
      </c>
    </row>
    <row r="90" spans="1:12" ht="1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A81</f>
        <v>1</v>
      </c>
      <c r="B100" s="30">
        <f>B81</f>
        <v>5</v>
      </c>
      <c r="C100" s="62" t="s">
        <v>4</v>
      </c>
      <c r="D100" s="63"/>
      <c r="E100" s="31"/>
      <c r="F100" s="32">
        <f>F89+F99</f>
        <v>505</v>
      </c>
      <c r="G100" s="32">
        <f>G89+G99</f>
        <v>16.91</v>
      </c>
      <c r="H100" s="32">
        <f>H89+H99</f>
        <v>16.61</v>
      </c>
      <c r="I100" s="32">
        <f>I89+I99</f>
        <v>68.86</v>
      </c>
      <c r="J100" s="32">
        <f>J89+J99</f>
        <v>495.8</v>
      </c>
      <c r="K100" s="32"/>
      <c r="L100" s="32">
        <f>L89+L99</f>
        <v>67.38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50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61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63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46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>
      <c r="A120" s="14">
        <v>2</v>
      </c>
      <c r="B120" s="15">
        <v>2</v>
      </c>
      <c r="C120" s="22" t="s">
        <v>20</v>
      </c>
      <c r="D120" s="65" t="s">
        <v>21</v>
      </c>
      <c r="E120" s="39" t="s">
        <v>51</v>
      </c>
      <c r="F120" s="40">
        <v>90</v>
      </c>
      <c r="G120" s="40">
        <v>11.29</v>
      </c>
      <c r="H120" s="40">
        <v>6.73</v>
      </c>
      <c r="I120" s="40">
        <v>3.96</v>
      </c>
      <c r="J120" s="40">
        <v>113.8</v>
      </c>
      <c r="K120" s="41" t="s">
        <v>53</v>
      </c>
      <c r="L120" s="40">
        <v>50.7</v>
      </c>
    </row>
    <row r="121" spans="1:12" ht="15">
      <c r="A121" s="14"/>
      <c r="B121" s="15"/>
      <c r="C121" s="11"/>
      <c r="D121" s="66"/>
      <c r="E121" s="42" t="s">
        <v>52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13.62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>
        <v>88</v>
      </c>
      <c r="L123" s="43">
        <v>2.72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18.649999999999999</v>
      </c>
      <c r="H127" s="19">
        <f>SUM(H120:H126)</f>
        <v>16.560000000000002</v>
      </c>
      <c r="I127" s="19">
        <f>SUM(I120:I126)</f>
        <v>77.16</v>
      </c>
      <c r="J127" s="19">
        <f>SUM(J120:J126)</f>
        <v>525.4</v>
      </c>
      <c r="K127" s="25"/>
      <c r="L127" s="19">
        <f>SUM(L120:L126)</f>
        <v>77.080000000000013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505</v>
      </c>
      <c r="G138" s="32">
        <f>G127+G137</f>
        <v>18.649999999999999</v>
      </c>
      <c r="H138" s="32">
        <f>H127+H137</f>
        <v>16.560000000000002</v>
      </c>
      <c r="I138" s="32">
        <f>I127+I137</f>
        <v>77.16</v>
      </c>
      <c r="J138" s="32">
        <f>J127+J137</f>
        <v>525.4</v>
      </c>
      <c r="K138" s="32"/>
      <c r="L138" s="32">
        <f>L127+L137</f>
        <v>77.080000000000013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54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64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45</v>
      </c>
      <c r="L141" s="43">
        <v>5.3</v>
      </c>
    </row>
    <row r="142" spans="1:12" ht="15.75" customHeight="1">
      <c r="A142" s="23"/>
      <c r="B142" s="15"/>
      <c r="C142" s="11"/>
      <c r="D142" s="7" t="s">
        <v>65</v>
      </c>
      <c r="E142" s="42" t="s">
        <v>55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56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26</v>
      </c>
      <c r="E158" s="39" t="s">
        <v>72</v>
      </c>
      <c r="F158" s="40">
        <v>60</v>
      </c>
      <c r="G158" s="40">
        <v>1.41</v>
      </c>
      <c r="H158" s="40">
        <v>2.76</v>
      </c>
      <c r="I158" s="40">
        <v>8.4</v>
      </c>
      <c r="J158" s="40">
        <v>85.1</v>
      </c>
      <c r="K158" s="41">
        <v>76</v>
      </c>
      <c r="L158" s="40">
        <v>6.61</v>
      </c>
    </row>
    <row r="159" spans="1:12" ht="15">
      <c r="A159" s="23"/>
      <c r="B159" s="15"/>
      <c r="C159" s="11"/>
      <c r="D159" s="5" t="s">
        <v>21</v>
      </c>
      <c r="E159" s="39" t="s">
        <v>66</v>
      </c>
      <c r="F159" s="40">
        <v>200</v>
      </c>
      <c r="G159" s="40">
        <v>13</v>
      </c>
      <c r="H159" s="40">
        <v>15.2</v>
      </c>
      <c r="I159" s="40">
        <v>44.2</v>
      </c>
      <c r="J159" s="40">
        <v>298.5</v>
      </c>
      <c r="K159" s="41">
        <v>276</v>
      </c>
      <c r="L159" s="40">
        <v>57.44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50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17.09</v>
      </c>
      <c r="H166" s="19">
        <f>SUM(H158:H165)</f>
        <v>19.380000000000003</v>
      </c>
      <c r="I166" s="19">
        <f>SUM(I158:I165)</f>
        <v>73.900000000000006</v>
      </c>
      <c r="J166" s="19">
        <f>SUM(J158:J165)</f>
        <v>470.86</v>
      </c>
      <c r="K166" s="25"/>
      <c r="L166" s="19">
        <f>SUM(L158:L165)</f>
        <v>69.36999999999999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>
      <c r="A177" s="29">
        <f>A158</f>
        <v>2</v>
      </c>
      <c r="B177" s="30">
        <f>B158</f>
        <v>4</v>
      </c>
      <c r="C177" s="62" t="s">
        <v>4</v>
      </c>
      <c r="D177" s="63"/>
      <c r="E177" s="31"/>
      <c r="F177" s="32">
        <f>F166+F176</f>
        <v>500</v>
      </c>
      <c r="G177" s="32">
        <f>G166+G176</f>
        <v>17.09</v>
      </c>
      <c r="H177" s="32">
        <f>H166+H176</f>
        <v>19.380000000000003</v>
      </c>
      <c r="I177" s="32">
        <f>I166+I176</f>
        <v>73.900000000000006</v>
      </c>
      <c r="J177" s="32">
        <f>J166+J176</f>
        <v>470.86</v>
      </c>
      <c r="K177" s="32"/>
      <c r="L177" s="32">
        <f>L166+L176</f>
        <v>69.36999999999999</v>
      </c>
    </row>
    <row r="178" spans="1:12" ht="15">
      <c r="A178" s="20">
        <v>2</v>
      </c>
      <c r="B178" s="21">
        <v>5</v>
      </c>
      <c r="C178" s="22" t="s">
        <v>20</v>
      </c>
      <c r="D178" s="65" t="s">
        <v>21</v>
      </c>
      <c r="E178" s="56" t="s">
        <v>67</v>
      </c>
      <c r="F178" s="40">
        <v>90</v>
      </c>
      <c r="G178" s="40">
        <v>8.8000000000000007</v>
      </c>
      <c r="H178" s="40">
        <v>8.91</v>
      </c>
      <c r="I178" s="40">
        <v>15.21</v>
      </c>
      <c r="J178" s="40">
        <v>216.3</v>
      </c>
      <c r="K178" s="41">
        <v>157</v>
      </c>
      <c r="L178" s="40">
        <v>44.23</v>
      </c>
    </row>
    <row r="179" spans="1:12" ht="15">
      <c r="A179" s="23"/>
      <c r="B179" s="15"/>
      <c r="C179" s="11"/>
      <c r="D179" s="66"/>
      <c r="E179" s="55" t="s">
        <v>68</v>
      </c>
      <c r="F179" s="43">
        <v>180</v>
      </c>
      <c r="G179" s="43">
        <v>6.57</v>
      </c>
      <c r="H179" s="43">
        <v>5.98</v>
      </c>
      <c r="I179" s="43">
        <v>41.85</v>
      </c>
      <c r="J179" s="43">
        <v>253.8</v>
      </c>
      <c r="K179" s="44">
        <v>447</v>
      </c>
      <c r="L179" s="43">
        <v>16.04</v>
      </c>
    </row>
    <row r="180" spans="1:12" ht="15">
      <c r="A180" s="23"/>
      <c r="B180" s="15"/>
      <c r="C180" s="11"/>
      <c r="D180" s="7" t="s">
        <v>22</v>
      </c>
      <c r="E180" s="57" t="s">
        <v>69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50</v>
      </c>
      <c r="L180" s="43">
        <v>7.77</v>
      </c>
    </row>
    <row r="181" spans="1:12" ht="15">
      <c r="A181" s="23"/>
      <c r="B181" s="15"/>
      <c r="C181" s="11"/>
      <c r="D181" s="7" t="s">
        <v>23</v>
      </c>
      <c r="E181" s="55" t="s">
        <v>41</v>
      </c>
      <c r="F181" s="43">
        <v>30</v>
      </c>
      <c r="G181" s="43">
        <v>2.17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>SUM(G178:G184)</f>
        <v>19.14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70.36999999999999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500</v>
      </c>
      <c r="G196" s="32">
        <f>G185+G195</f>
        <v>19.14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70.36999999999999</v>
      </c>
    </row>
    <row r="197" spans="1:12">
      <c r="A197" s="27"/>
      <c r="B197" s="28"/>
      <c r="C197" s="64" t="s">
        <v>5</v>
      </c>
      <c r="D197" s="64"/>
      <c r="E197" s="64"/>
      <c r="F197" s="34">
        <f>(F24+F43+F62+F80+F100+F119+F138+F157+F177+F196)/(IF(F24=0,0,1)+IF(F43=0,0,1)+IF(F62=0,0,1)+IF(F80=0,0,1)+IF(F100=0,0,1)+IF(F119=0,0,1)+IF(F138=0,0,1)+IF(F157=0,0,1)+IF(F177=0,0,1)+IF(F196=0,0,1))</f>
        <v>505.6</v>
      </c>
      <c r="G197" s="34">
        <f>(G24+G43+G62+G80+G100+G119+G138+G157+G177+G196)/(IF(G24=0,0,1)+IF(G43=0,0,1)+IF(G62=0,0,1)+IF(G80=0,0,1)+IF(G100=0,0,1)+IF(G119=0,0,1)+IF(G138=0,0,1)+IF(G157=0,0,1)+IF(G177=0,0,1)+IF(G196=0,0,1))</f>
        <v>17.336000000000002</v>
      </c>
      <c r="H197" s="34">
        <f>(H24+H43+H62+H80+H100+H119+H138+H157+H177+H196)/(IF(H24=0,0,1)+IF(H43=0,0,1)+IF(H62=0,0,1)+IF(H80=0,0,1)+IF(H100=0,0,1)+IF(H119=0,0,1)+IF(H138=0,0,1)+IF(H157=0,0,1)+IF(H177=0,0,1)+IF(H196=0,0,1))</f>
        <v>17.518999999999998</v>
      </c>
      <c r="I197" s="34">
        <f>(I24+I43+I62+I80+I100+I119+I138+I157+I177+I196)/(IF(I24=0,0,1)+IF(I43=0,0,1)+IF(I62=0,0,1)+IF(I80=0,0,1)+IF(I100=0,0,1)+IF(I119=0,0,1)+IF(I138=0,0,1)+IF(I157=0,0,1)+IF(I177=0,0,1)+IF(I196=0,0,1))</f>
        <v>74.341999999999999</v>
      </c>
      <c r="J197" s="34">
        <f>(J24+J43+J62+J80+J100+J119+J138+J157+J177+J196)/(IF(J24=0,0,1)+IF(J43=0,0,1)+IF(J62=0,0,1)+IF(J80=0,0,1)+IF(J100=0,0,1)+IF(J119=0,0,1)+IF(J138=0,0,1)+IF(J157=0,0,1)+IF(J177=0,0,1)+IF(J196=0,0,1))</f>
        <v>510.75200000000007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69.239999999999995</v>
      </c>
    </row>
  </sheetData>
  <mergeCells count="18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D25:D26"/>
    <mergeCell ref="D81:D82"/>
    <mergeCell ref="D120:D121"/>
    <mergeCell ref="D178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2025-03-23T12:13:15Z</dcterms:modified>
</cp:coreProperties>
</file>