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/>
  <c r="B157"/>
  <c r="A157"/>
  <c r="L156"/>
  <c r="J156"/>
  <c r="I156"/>
  <c r="H156"/>
  <c r="G156"/>
  <c r="F156"/>
  <c r="B147"/>
  <c r="A147"/>
  <c r="L146"/>
  <c r="L157"/>
  <c r="J146"/>
  <c r="I146"/>
  <c r="I157" s="1"/>
  <c r="H146"/>
  <c r="H157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/>
  <c r="G70"/>
  <c r="G81" s="1"/>
  <c r="F70"/>
  <c r="F81" s="1"/>
  <c r="B62"/>
  <c r="A62"/>
  <c r="L61"/>
  <c r="J61"/>
  <c r="I61"/>
  <c r="H61"/>
  <c r="G61"/>
  <c r="F61"/>
  <c r="B52"/>
  <c r="A52"/>
  <c r="L51"/>
  <c r="L62"/>
  <c r="J51"/>
  <c r="J62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38" l="1"/>
  <c r="F157"/>
  <c r="H62"/>
  <c r="F195"/>
  <c r="J157"/>
  <c r="I62"/>
  <c r="I196" s="1"/>
  <c r="F100"/>
  <c r="J119"/>
  <c r="J196" s="1"/>
  <c r="F119"/>
  <c r="G196"/>
  <c r="L196"/>
  <c r="H196"/>
  <c r="F196" l="1"/>
</calcChain>
</file>

<file path=xl/sharedStrings.xml><?xml version="1.0" encoding="utf-8"?>
<sst xmlns="http://schemas.openxmlformats.org/spreadsheetml/2006/main" count="246" uniqueCount="78">
  <si>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</si>
  <si>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</si>
  <si>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</si>
  <si>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</si>
  <si>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</si>
  <si>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</si>
  <si>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</si>
  <si>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</si>
  <si>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</si>
  <si>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</si>
  <si>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</si>
  <si>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</si>
  <si>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</si>
  <si>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</si>
  <si>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</si>
  <si>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</si>
  <si>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</si>
  <si>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</si>
  <si>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</si>
  <si>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</si>
  <si>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</si>
  <si>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</si>
  <si>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</si>
  <si>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</si>
  <si>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</si>
  <si>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</si>
  <si>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</si>
  <si>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</si>
  <si>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</si>
  <si>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</si>
  <si>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</si>
  <si>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</si>
  <si>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</si>
  <si>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</si>
  <si>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</si>
  <si>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</si>
  <si>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</si>
  <si>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</si>
  <si>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</si>
  <si>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</si>
  <si>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огурец свежий в нарезке</t>
  </si>
  <si>
    <t>чай с сахаром</t>
  </si>
  <si>
    <t>хлеб домашний подовый</t>
  </si>
  <si>
    <t>54-2гн</t>
  </si>
  <si>
    <t>котлета рыбная любительская</t>
  </si>
  <si>
    <t>картофельное пюре</t>
  </si>
  <si>
    <t>кисель плодово-ягодный</t>
  </si>
  <si>
    <t>бутерброд горячий с сыром</t>
  </si>
  <si>
    <t>каша жидкая молочная кукурузная</t>
  </si>
  <si>
    <t>чай с лимоном и сахаром</t>
  </si>
  <si>
    <t>фрукт (мандарин)</t>
  </si>
  <si>
    <t>54-1к</t>
  </si>
  <si>
    <t>54-3гн</t>
  </si>
  <si>
    <t>пром</t>
  </si>
  <si>
    <t>куры тушеные с овощами</t>
  </si>
  <si>
    <t>рис припущенный</t>
  </si>
  <si>
    <t>кофейный напиток с молоком</t>
  </si>
  <si>
    <t>сырники из творога с джемом</t>
  </si>
  <si>
    <t>чай с молоком и сахаром</t>
  </si>
  <si>
    <t>фрукт (яблоко)</t>
  </si>
  <si>
    <t>54-4гн</t>
  </si>
  <si>
    <t>каша вязкая молочная овсяная</t>
  </si>
  <si>
    <t>54-9к</t>
  </si>
  <si>
    <t>курица тушеная с морковью</t>
  </si>
  <si>
    <t>каша гречневая вязкая</t>
  </si>
  <si>
    <t>54-25м</t>
  </si>
  <si>
    <t>бутерброд с сыром</t>
  </si>
  <si>
    <t>каша молочная Дружба</t>
  </si>
  <si>
    <t>печенье</t>
  </si>
  <si>
    <t>пр</t>
  </si>
  <si>
    <t>омлет из яиц</t>
  </si>
  <si>
    <t>ежики мясные в соусе</t>
  </si>
  <si>
    <t>сложный гарнир</t>
  </si>
  <si>
    <t>компот из плодов свежих</t>
  </si>
  <si>
    <t>439/443</t>
  </si>
  <si>
    <t>Директор</t>
  </si>
  <si>
    <t>Н.А. Тарских</t>
  </si>
  <si>
    <t>МОАУ "Лицей №1 г.Новотроицка"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</si>
</sst>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77</v>
      </c>
      <c r="D1" s="54"/>
      <c r="E1" s="54"/>
      <c r="F1" s="12" t="s">
        <v>16</v>
      </c>
      <c r="G1" s="2" t="s">
        <v>17</v>
      </c>
      <c r="H1" s="55" t="s">
        <v>75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13.01</v>
      </c>
      <c r="H6" s="40">
        <v>15.13</v>
      </c>
      <c r="I6" s="40">
        <v>49.5</v>
      </c>
      <c r="J6" s="40">
        <v>365.4</v>
      </c>
      <c r="K6" s="41">
        <v>265</v>
      </c>
      <c r="L6" s="40">
        <v>34.15</v>
      </c>
    </row>
    <row r="7" spans="1:12" ht="15">
      <c r="A7" s="23"/>
      <c r="B7" s="15"/>
      <c r="C7" s="11"/>
      <c r="D7" s="51" t="s">
        <v>26</v>
      </c>
      <c r="E7" s="42" t="s">
        <v>40</v>
      </c>
      <c r="F7" s="43">
        <v>60</v>
      </c>
      <c r="G7" s="43">
        <v>0.48</v>
      </c>
      <c r="H7" s="43">
        <v>3.05</v>
      </c>
      <c r="I7" s="43">
        <v>1.56</v>
      </c>
      <c r="J7" s="43">
        <v>84</v>
      </c>
      <c r="K7" s="44">
        <v>12</v>
      </c>
      <c r="L7" s="43">
        <v>8.34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45.4</v>
      </c>
      <c r="K9" s="44">
        <v>88</v>
      </c>
      <c r="L9" s="43">
        <v>2.16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>SUM(G6:G12)</f>
        <v>15.549999999999999</v>
      </c>
      <c r="H13" s="19">
        <f>SUM(H6:H12)</f>
        <v>18.440000000000001</v>
      </c>
      <c r="I13" s="19">
        <f>SUM(I6:I12)</f>
        <v>67.180000000000007</v>
      </c>
      <c r="J13" s="19">
        <f>SUM(J6:J12)</f>
        <v>521.6</v>
      </c>
      <c r="K13" s="25"/>
      <c r="L13" s="19">
        <f>SUM(L6:L12)</f>
        <v>46.449999999999989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515</v>
      </c>
      <c r="G24" s="32">
        <f>G13+G23</f>
        <v>15.549999999999999</v>
      </c>
      <c r="H24" s="32">
        <f>H13+H23</f>
        <v>18.440000000000001</v>
      </c>
      <c r="I24" s="32">
        <f>I13+I23</f>
        <v>67.180000000000007</v>
      </c>
      <c r="J24" s="32">
        <f>J13+J23</f>
        <v>521.6</v>
      </c>
      <c r="K24" s="32"/>
      <c r="L24" s="32">
        <f>L13+L23</f>
        <v>46.449999999999989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10.8</v>
      </c>
      <c r="H25" s="40">
        <v>7.2</v>
      </c>
      <c r="I25" s="40">
        <v>8.16</v>
      </c>
      <c r="J25" s="40">
        <v>67.2</v>
      </c>
      <c r="K25" s="41">
        <v>308</v>
      </c>
      <c r="L25" s="40">
        <v>30.49</v>
      </c>
    </row>
    <row r="26" spans="1:12" ht="15">
      <c r="A26" s="14"/>
      <c r="B26" s="15"/>
      <c r="C26" s="11"/>
      <c r="D26" s="52" t="s">
        <v>29</v>
      </c>
      <c r="E26" s="42" t="s">
        <v>45</v>
      </c>
      <c r="F26" s="43">
        <v>150</v>
      </c>
      <c r="G26" s="43">
        <v>4.32</v>
      </c>
      <c r="H26" s="43">
        <v>11.46</v>
      </c>
      <c r="I26" s="43">
        <v>39.4</v>
      </c>
      <c r="J26" s="43">
        <v>286</v>
      </c>
      <c r="K26" s="44">
        <v>443</v>
      </c>
      <c r="L26" s="43">
        <v>17.11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9.98</v>
      </c>
      <c r="J27" s="43">
        <v>119</v>
      </c>
      <c r="K27" s="44">
        <v>383</v>
      </c>
      <c r="L27" s="43">
        <v>6.9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35</v>
      </c>
      <c r="G28" s="43">
        <v>2.17</v>
      </c>
      <c r="H28" s="43">
        <v>0.3</v>
      </c>
      <c r="I28" s="43">
        <v>11.2</v>
      </c>
      <c r="J28" s="43">
        <v>52</v>
      </c>
      <c r="K28" s="44">
        <v>88</v>
      </c>
      <c r="L28" s="43">
        <v>2.52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17.29</v>
      </c>
      <c r="H32" s="19">
        <f>SUM(H25:H31)</f>
        <v>18.96</v>
      </c>
      <c r="I32" s="19">
        <f>SUM(I25:I31)</f>
        <v>68.740000000000009</v>
      </c>
      <c r="J32" s="19">
        <f>SUM(J25:J31)</f>
        <v>524.20000000000005</v>
      </c>
      <c r="K32" s="25"/>
      <c r="L32" s="19">
        <f>SUM(L25:L31)</f>
        <v>57.019999999999996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535</v>
      </c>
      <c r="G43" s="32">
        <f>G32+G42</f>
        <v>17.29</v>
      </c>
      <c r="H43" s="32">
        <f>H32+H42</f>
        <v>18.96</v>
      </c>
      <c r="I43" s="32">
        <f>I32+I42</f>
        <v>68.740000000000009</v>
      </c>
      <c r="J43" s="32">
        <f>J32+J42</f>
        <v>524.20000000000005</v>
      </c>
      <c r="K43" s="32"/>
      <c r="L43" s="32">
        <f>L32+L42</f>
        <v>57.019999999999996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47</v>
      </c>
      <c r="F44" s="40">
        <v>60</v>
      </c>
      <c r="G44" s="40">
        <v>6.68</v>
      </c>
      <c r="H44" s="40">
        <v>6.9</v>
      </c>
      <c r="I44" s="40">
        <v>21.42</v>
      </c>
      <c r="J44" s="40">
        <v>163.80000000000001</v>
      </c>
      <c r="K44" s="41">
        <v>84</v>
      </c>
      <c r="L44" s="40">
        <v>18.579999999999998</v>
      </c>
    </row>
    <row r="45" spans="1:12" ht="15">
      <c r="A45" s="23"/>
      <c r="B45" s="15"/>
      <c r="C45" s="11"/>
      <c r="D45" s="52" t="s">
        <v>21</v>
      </c>
      <c r="E45" s="42" t="s">
        <v>48</v>
      </c>
      <c r="F45" s="43">
        <v>200</v>
      </c>
      <c r="G45" s="43">
        <v>6.84</v>
      </c>
      <c r="H45" s="43">
        <v>7.8</v>
      </c>
      <c r="I45" s="43">
        <v>33</v>
      </c>
      <c r="J45" s="43">
        <v>207.9</v>
      </c>
      <c r="K45" s="44" t="s">
        <v>51</v>
      </c>
      <c r="L45" s="43">
        <v>18.53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52</v>
      </c>
      <c r="L46" s="43">
        <v>4.1399999999999997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70</v>
      </c>
      <c r="G48" s="43">
        <v>0.8</v>
      </c>
      <c r="H48" s="43">
        <v>0</v>
      </c>
      <c r="I48" s="43">
        <v>8.6</v>
      </c>
      <c r="J48" s="43">
        <v>111.3</v>
      </c>
      <c r="K48" s="44" t="s">
        <v>53</v>
      </c>
      <c r="L48" s="43">
        <v>18.48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>SUM(G44:G50)</f>
        <v>15.92</v>
      </c>
      <c r="H51" s="19">
        <f>SUM(H44:H50)</f>
        <v>15.799999999999999</v>
      </c>
      <c r="I51" s="19">
        <f>SUM(I44:I50)</f>
        <v>71.72</v>
      </c>
      <c r="J51" s="19">
        <f>SUM(J44:J50)</f>
        <v>533.9</v>
      </c>
      <c r="K51" s="25"/>
      <c r="L51" s="19">
        <f>SUM(L44:L50)</f>
        <v>59.730000000000004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>G51+G61</f>
        <v>15.92</v>
      </c>
      <c r="H62" s="32">
        <f>H51+H61</f>
        <v>15.799999999999999</v>
      </c>
      <c r="I62" s="32">
        <f>I51+I61</f>
        <v>71.72</v>
      </c>
      <c r="J62" s="32">
        <f>J51+J61</f>
        <v>533.9</v>
      </c>
      <c r="K62" s="32"/>
      <c r="L62" s="32">
        <f>L51+L61</f>
        <v>59.730000000000004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12.38</v>
      </c>
      <c r="H63" s="40">
        <v>9.6999999999999993</v>
      </c>
      <c r="I63" s="40">
        <v>13.8</v>
      </c>
      <c r="J63" s="40">
        <v>196.5</v>
      </c>
      <c r="K63" s="41">
        <v>220</v>
      </c>
      <c r="L63" s="40">
        <v>46.33</v>
      </c>
    </row>
    <row r="64" spans="1:12" ht="15">
      <c r="A64" s="23"/>
      <c r="B64" s="15"/>
      <c r="C64" s="11"/>
      <c r="D64" s="7" t="s">
        <v>29</v>
      </c>
      <c r="E64" s="42" t="s">
        <v>55</v>
      </c>
      <c r="F64" s="43">
        <v>150</v>
      </c>
      <c r="G64" s="43">
        <v>3.61</v>
      </c>
      <c r="H64" s="43">
        <v>7.8</v>
      </c>
      <c r="I64" s="43">
        <v>34.299999999999997</v>
      </c>
      <c r="J64" s="43">
        <v>221.5</v>
      </c>
      <c r="K64" s="44">
        <v>449</v>
      </c>
      <c r="L64" s="43">
        <v>14.92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1.4</v>
      </c>
      <c r="H65" s="43">
        <v>1.6</v>
      </c>
      <c r="I65" s="43">
        <v>22.31</v>
      </c>
      <c r="J65" s="43">
        <v>105</v>
      </c>
      <c r="K65" s="44">
        <v>422</v>
      </c>
      <c r="L65" s="43">
        <v>9.9700000000000006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35</v>
      </c>
      <c r="G66" s="43">
        <v>2.17</v>
      </c>
      <c r="H66" s="43">
        <v>0.3</v>
      </c>
      <c r="I66" s="43">
        <v>11.2</v>
      </c>
      <c r="J66" s="43">
        <v>52</v>
      </c>
      <c r="K66" s="44">
        <v>88</v>
      </c>
      <c r="L66" s="43">
        <v>2.52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>SUM(G63:G69)</f>
        <v>19.560000000000002</v>
      </c>
      <c r="H70" s="19">
        <f>SUM(H63:H69)</f>
        <v>19.400000000000002</v>
      </c>
      <c r="I70" s="19">
        <f>SUM(I63:I69)</f>
        <v>81.61</v>
      </c>
      <c r="J70" s="19">
        <f>SUM(J63:J69)</f>
        <v>575</v>
      </c>
      <c r="K70" s="25"/>
      <c r="L70" s="19">
        <f>SUM(L63:L69)</f>
        <v>73.739999999999995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535</v>
      </c>
      <c r="G81" s="32">
        <f>G70+G80</f>
        <v>19.560000000000002</v>
      </c>
      <c r="H81" s="32">
        <f>H70+H80</f>
        <v>19.400000000000002</v>
      </c>
      <c r="I81" s="32">
        <f>I70+I80</f>
        <v>81.61</v>
      </c>
      <c r="J81" s="32">
        <f>J70+J80</f>
        <v>575</v>
      </c>
      <c r="K81" s="32"/>
      <c r="L81" s="32">
        <f>L70+L80</f>
        <v>73.739999999999995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170</v>
      </c>
      <c r="G82" s="40">
        <v>15.53</v>
      </c>
      <c r="H82" s="40">
        <v>17.899999999999999</v>
      </c>
      <c r="I82" s="40">
        <v>33.67</v>
      </c>
      <c r="J82" s="40">
        <v>374.1</v>
      </c>
      <c r="K82" s="41">
        <v>355</v>
      </c>
      <c r="L82" s="40">
        <v>69</v>
      </c>
    </row>
    <row r="83" spans="1:12" ht="15">
      <c r="A83" s="23"/>
      <c r="B83" s="15"/>
      <c r="C83" s="11"/>
      <c r="D83" s="7" t="s">
        <v>22</v>
      </c>
      <c r="E83" s="42" t="s">
        <v>58</v>
      </c>
      <c r="F83" s="43">
        <v>200</v>
      </c>
      <c r="G83" s="43">
        <v>1.6</v>
      </c>
      <c r="H83" s="43">
        <v>1.1000000000000001</v>
      </c>
      <c r="I83" s="43">
        <v>8.6999999999999993</v>
      </c>
      <c r="J83" s="43">
        <v>50.9</v>
      </c>
      <c r="K83" s="44" t="s">
        <v>60</v>
      </c>
      <c r="L83" s="43">
        <v>6.39</v>
      </c>
    </row>
    <row r="84" spans="1:12" ht="15">
      <c r="A84" s="23"/>
      <c r="B84" s="15"/>
      <c r="C84" s="11"/>
      <c r="D84" s="7" t="s">
        <v>23</v>
      </c>
      <c r="E84" s="42" t="s">
        <v>42</v>
      </c>
      <c r="F84" s="43">
        <v>30</v>
      </c>
      <c r="G84" s="43">
        <v>1.86</v>
      </c>
      <c r="H84" s="43">
        <v>0.26</v>
      </c>
      <c r="I84" s="43">
        <v>9.6199999999999992</v>
      </c>
      <c r="J84" s="43">
        <v>45.4</v>
      </c>
      <c r="K84" s="44">
        <v>88</v>
      </c>
      <c r="L84" s="43">
        <v>2.16</v>
      </c>
    </row>
    <row r="85" spans="1:12" ht="15">
      <c r="A85" s="23"/>
      <c r="B85" s="15"/>
      <c r="C85" s="11"/>
      <c r="D85" s="7" t="s">
        <v>24</v>
      </c>
      <c r="E85" s="42" t="s">
        <v>59</v>
      </c>
      <c r="F85" s="43">
        <v>180</v>
      </c>
      <c r="G85" s="43">
        <v>0.04</v>
      </c>
      <c r="H85" s="43">
        <v>0</v>
      </c>
      <c r="I85" s="43">
        <v>15.74</v>
      </c>
      <c r="J85" s="43">
        <v>105.6</v>
      </c>
      <c r="K85" s="44" t="s">
        <v>53</v>
      </c>
      <c r="L85" s="43">
        <v>28.08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19.029999999999998</v>
      </c>
      <c r="H89" s="19">
        <f>SUM(H82:H88)</f>
        <v>19.260000000000002</v>
      </c>
      <c r="I89" s="19">
        <f>SUM(I82:I88)</f>
        <v>67.73</v>
      </c>
      <c r="J89" s="19">
        <f>SUM(J82:J88)</f>
        <v>576</v>
      </c>
      <c r="K89" s="25"/>
      <c r="L89" s="19">
        <f>SUM(L82:L88)</f>
        <v>105.63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580</v>
      </c>
      <c r="G100" s="32">
        <f>G89+G99</f>
        <v>19.029999999999998</v>
      </c>
      <c r="H100" s="32">
        <f>H89+H99</f>
        <v>19.260000000000002</v>
      </c>
      <c r="I100" s="32">
        <f>I89+I99</f>
        <v>67.73</v>
      </c>
      <c r="J100" s="32">
        <f>J89+J99</f>
        <v>576</v>
      </c>
      <c r="K100" s="32"/>
      <c r="L100" s="32">
        <f>L89+L99</f>
        <v>105.63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12.6</v>
      </c>
      <c r="H101" s="40">
        <v>14.3</v>
      </c>
      <c r="I101" s="40">
        <v>39.299999999999997</v>
      </c>
      <c r="J101" s="40">
        <v>272.89999999999998</v>
      </c>
      <c r="K101" s="41" t="s">
        <v>62</v>
      </c>
      <c r="L101" s="40">
        <v>24.96</v>
      </c>
    </row>
    <row r="102" spans="1:12" ht="15">
      <c r="A102" s="23"/>
      <c r="B102" s="15"/>
      <c r="C102" s="11"/>
      <c r="D102" s="7" t="s">
        <v>22</v>
      </c>
      <c r="E102" s="42" t="s">
        <v>41</v>
      </c>
      <c r="F102" s="43">
        <v>200</v>
      </c>
      <c r="G102" s="43">
        <v>1.6</v>
      </c>
      <c r="H102" s="43">
        <v>1.1000000000000001</v>
      </c>
      <c r="I102" s="43">
        <v>8.6999999999999993</v>
      </c>
      <c r="J102" s="43">
        <v>50.9</v>
      </c>
      <c r="K102" s="44" t="s">
        <v>52</v>
      </c>
      <c r="L102" s="43">
        <v>4.1399999999999997</v>
      </c>
    </row>
    <row r="103" spans="1:12" ht="15">
      <c r="A103" s="23"/>
      <c r="B103" s="15"/>
      <c r="C103" s="11"/>
      <c r="D103" s="7" t="s">
        <v>23</v>
      </c>
      <c r="E103" s="42" t="s">
        <v>42</v>
      </c>
      <c r="F103" s="43">
        <v>35</v>
      </c>
      <c r="G103" s="43">
        <v>2.17</v>
      </c>
      <c r="H103" s="43">
        <v>0.3</v>
      </c>
      <c r="I103" s="43">
        <v>11.2</v>
      </c>
      <c r="J103" s="43">
        <v>52</v>
      </c>
      <c r="K103" s="44">
        <v>88</v>
      </c>
      <c r="L103" s="43">
        <v>2.52</v>
      </c>
    </row>
    <row r="104" spans="1:12" ht="15">
      <c r="A104" s="23"/>
      <c r="B104" s="15"/>
      <c r="C104" s="11"/>
      <c r="D104" s="7" t="s">
        <v>24</v>
      </c>
      <c r="E104" s="42" t="s">
        <v>50</v>
      </c>
      <c r="F104" s="43">
        <v>70</v>
      </c>
      <c r="G104" s="43">
        <v>0.8</v>
      </c>
      <c r="H104" s="43">
        <v>0</v>
      </c>
      <c r="I104" s="43">
        <v>8.6</v>
      </c>
      <c r="J104" s="43">
        <v>111.3</v>
      </c>
      <c r="K104" s="44" t="s">
        <v>53</v>
      </c>
      <c r="L104" s="43">
        <v>18.48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>SUM(G101:G107)</f>
        <v>17.169999999999998</v>
      </c>
      <c r="H108" s="19">
        <f>SUM(H101:H107)</f>
        <v>15.700000000000001</v>
      </c>
      <c r="I108" s="19">
        <f>SUM(I101:I107)</f>
        <v>67.8</v>
      </c>
      <c r="J108" s="19">
        <f>SUM(J101:J107)</f>
        <v>487.09999999999997</v>
      </c>
      <c r="K108" s="25"/>
      <c r="L108" s="19">
        <f>SUM(L101:L107)</f>
        <v>50.1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505</v>
      </c>
      <c r="G119" s="32">
        <f>G108+G118</f>
        <v>17.169999999999998</v>
      </c>
      <c r="H119" s="32">
        <f>H108+H118</f>
        <v>15.700000000000001</v>
      </c>
      <c r="I119" s="32">
        <f>I108+I118</f>
        <v>67.8</v>
      </c>
      <c r="J119" s="32">
        <f>J108+J118</f>
        <v>487.09999999999997</v>
      </c>
      <c r="K119" s="32"/>
      <c r="L119" s="32">
        <f>L108+L118</f>
        <v>50.1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8.1999999999999993</v>
      </c>
      <c r="H120" s="40">
        <v>11.98</v>
      </c>
      <c r="I120" s="40">
        <v>18.57</v>
      </c>
      <c r="J120" s="40">
        <v>219</v>
      </c>
      <c r="K120" s="41" t="s">
        <v>65</v>
      </c>
      <c r="L120" s="40">
        <v>51.84</v>
      </c>
    </row>
    <row r="121" spans="1:12" ht="15">
      <c r="A121" s="14"/>
      <c r="B121" s="15"/>
      <c r="C121" s="11"/>
      <c r="D121" s="7" t="s">
        <v>21</v>
      </c>
      <c r="E121" s="42" t="s">
        <v>64</v>
      </c>
      <c r="F121" s="43">
        <v>150</v>
      </c>
      <c r="G121" s="43">
        <v>4.21</v>
      </c>
      <c r="H121" s="43">
        <v>3.81</v>
      </c>
      <c r="I121" s="43">
        <v>30.77</v>
      </c>
      <c r="J121" s="43">
        <v>213.9</v>
      </c>
      <c r="K121" s="44">
        <v>445</v>
      </c>
      <c r="L121" s="43">
        <v>13.25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9.9700000000000006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>
        <v>88</v>
      </c>
      <c r="L123" s="43">
        <v>2.52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>SUM(G120:G126)</f>
        <v>15.98</v>
      </c>
      <c r="H127" s="19">
        <f>SUM(H120:H126)</f>
        <v>17.690000000000001</v>
      </c>
      <c r="I127" s="19">
        <f>SUM(I120:I126)</f>
        <v>82.850000000000009</v>
      </c>
      <c r="J127" s="19">
        <f>SUM(J120:J126)</f>
        <v>589.9</v>
      </c>
      <c r="K127" s="25"/>
      <c r="L127" s="19">
        <f>SUM(L120:L126)</f>
        <v>77.58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535</v>
      </c>
      <c r="G138" s="32">
        <f>G127+G137</f>
        <v>15.98</v>
      </c>
      <c r="H138" s="32">
        <f>H127+H137</f>
        <v>17.690000000000001</v>
      </c>
      <c r="I138" s="32">
        <f>I127+I137</f>
        <v>82.850000000000009</v>
      </c>
      <c r="J138" s="32">
        <f>J127+J137</f>
        <v>589.9</v>
      </c>
      <c r="K138" s="32"/>
      <c r="L138" s="32">
        <f>L127+L137</f>
        <v>77.58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66</v>
      </c>
      <c r="F139" s="40">
        <v>60</v>
      </c>
      <c r="G139" s="40">
        <v>7.7</v>
      </c>
      <c r="H139" s="40">
        <v>7</v>
      </c>
      <c r="I139" s="40">
        <v>19.62</v>
      </c>
      <c r="J139" s="40">
        <v>137.30000000000001</v>
      </c>
      <c r="K139" s="41">
        <v>90</v>
      </c>
      <c r="L139" s="40">
        <v>16.21</v>
      </c>
    </row>
    <row r="140" spans="1:12" ht="15">
      <c r="A140" s="23"/>
      <c r="B140" s="15"/>
      <c r="C140" s="11"/>
      <c r="D140" s="7" t="s">
        <v>21</v>
      </c>
      <c r="E140" s="42" t="s">
        <v>67</v>
      </c>
      <c r="F140" s="43">
        <v>205</v>
      </c>
      <c r="G140" s="43">
        <v>5.92</v>
      </c>
      <c r="H140" s="43">
        <v>9.75</v>
      </c>
      <c r="I140" s="43">
        <v>32.369999999999997</v>
      </c>
      <c r="J140" s="43">
        <v>257.7</v>
      </c>
      <c r="K140" s="44">
        <v>327</v>
      </c>
      <c r="L140" s="43">
        <v>19.07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9.98</v>
      </c>
      <c r="J141" s="43">
        <v>119</v>
      </c>
      <c r="K141" s="44">
        <v>383</v>
      </c>
      <c r="L141" s="43">
        <v>6.9</v>
      </c>
    </row>
    <row r="142" spans="1:12" ht="15.75" customHeight="1">
      <c r="A142" s="23"/>
      <c r="B142" s="15"/>
      <c r="C142" s="11"/>
      <c r="D142" s="7" t="s">
        <v>23</v>
      </c>
      <c r="E142" s="42" t="s">
        <v>68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69</v>
      </c>
      <c r="L142" s="43">
        <v>6.7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15.420000000000002</v>
      </c>
      <c r="H146" s="19">
        <f>SUM(H139:H145)</f>
        <v>19.149999999999999</v>
      </c>
      <c r="I146" s="19">
        <f>SUM(I139:I145)</f>
        <v>73.569999999999993</v>
      </c>
      <c r="J146" s="19">
        <f>SUM(J139:J145)</f>
        <v>584.79999999999995</v>
      </c>
      <c r="K146" s="25"/>
      <c r="L146" s="19">
        <f>SUM(L139:L145)</f>
        <v>48.88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501</v>
      </c>
      <c r="G157" s="32">
        <f>G146+G156</f>
        <v>15.420000000000002</v>
      </c>
      <c r="H157" s="32">
        <f>H146+H156</f>
        <v>19.149999999999999</v>
      </c>
      <c r="I157" s="32">
        <f>I146+I156</f>
        <v>73.569999999999993</v>
      </c>
      <c r="J157" s="32">
        <f>J146+J156</f>
        <v>584.79999999999995</v>
      </c>
      <c r="K157" s="32"/>
      <c r="L157" s="32">
        <f>L146+L156</f>
        <v>48.88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16.05</v>
      </c>
      <c r="H158" s="40">
        <v>18.38</v>
      </c>
      <c r="I158" s="40">
        <v>51.5</v>
      </c>
      <c r="J158" s="40">
        <v>387.7</v>
      </c>
      <c r="K158" s="41">
        <v>364</v>
      </c>
      <c r="L158" s="40">
        <v>48.21</v>
      </c>
    </row>
    <row r="159" spans="1:12" ht="15">
      <c r="A159" s="23"/>
      <c r="B159" s="15"/>
      <c r="C159" s="11"/>
      <c r="D159" s="7" t="s">
        <v>22</v>
      </c>
      <c r="E159" s="42" t="s">
        <v>41</v>
      </c>
      <c r="F159" s="43">
        <v>200</v>
      </c>
      <c r="G159" s="43">
        <v>0.2</v>
      </c>
      <c r="H159" s="43">
        <v>0</v>
      </c>
      <c r="I159" s="43">
        <v>6.5</v>
      </c>
      <c r="J159" s="43">
        <v>26.8</v>
      </c>
      <c r="K159" s="44" t="s">
        <v>43</v>
      </c>
      <c r="L159" s="43">
        <v>1.8</v>
      </c>
    </row>
    <row r="160" spans="1:12" ht="15">
      <c r="A160" s="23"/>
      <c r="B160" s="15"/>
      <c r="C160" s="11"/>
      <c r="D160" s="7" t="s">
        <v>23</v>
      </c>
      <c r="E160" s="42" t="s">
        <v>42</v>
      </c>
      <c r="F160" s="43">
        <v>35</v>
      </c>
      <c r="G160" s="43">
        <v>2.17</v>
      </c>
      <c r="H160" s="43">
        <v>0.3</v>
      </c>
      <c r="I160" s="43">
        <v>11.2</v>
      </c>
      <c r="J160" s="43">
        <v>52</v>
      </c>
      <c r="K160" s="44">
        <v>88</v>
      </c>
      <c r="L160" s="43">
        <v>2.52</v>
      </c>
    </row>
    <row r="161" spans="1:12" ht="15">
      <c r="A161" s="23"/>
      <c r="B161" s="15"/>
      <c r="C161" s="11"/>
      <c r="D161" s="7" t="s">
        <v>24</v>
      </c>
      <c r="E161" s="42" t="s">
        <v>59</v>
      </c>
      <c r="F161" s="43">
        <v>150</v>
      </c>
      <c r="G161" s="43">
        <v>0.03</v>
      </c>
      <c r="H161" s="43">
        <v>0</v>
      </c>
      <c r="I161" s="43">
        <v>13.12</v>
      </c>
      <c r="J161" s="43">
        <v>87.99</v>
      </c>
      <c r="K161" s="44" t="s">
        <v>53</v>
      </c>
      <c r="L161" s="43">
        <v>23.4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>SUM(G158:G164)</f>
        <v>18.450000000000003</v>
      </c>
      <c r="H165" s="19">
        <f>SUM(H158:H164)</f>
        <v>18.68</v>
      </c>
      <c r="I165" s="19">
        <f>SUM(I158:I164)</f>
        <v>82.320000000000007</v>
      </c>
      <c r="J165" s="19">
        <f>SUM(J158:J164)</f>
        <v>554.49</v>
      </c>
      <c r="K165" s="25"/>
      <c r="L165" s="19">
        <f>SUM(L158:L164)</f>
        <v>75.930000000000007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535</v>
      </c>
      <c r="G176" s="32">
        <f>G165+G175</f>
        <v>18.450000000000003</v>
      </c>
      <c r="H176" s="32">
        <f>H165+H175</f>
        <v>18.68</v>
      </c>
      <c r="I176" s="32">
        <f>I165+I175</f>
        <v>82.320000000000007</v>
      </c>
      <c r="J176" s="32">
        <f>J165+J175</f>
        <v>554.49</v>
      </c>
      <c r="K176" s="32"/>
      <c r="L176" s="32">
        <f>L165+L175</f>
        <v>75.930000000000007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8.1999999999999993</v>
      </c>
      <c r="H177" s="40">
        <v>11.98</v>
      </c>
      <c r="I177" s="40">
        <v>18.57</v>
      </c>
      <c r="J177" s="40">
        <v>219</v>
      </c>
      <c r="K177" s="41">
        <v>157</v>
      </c>
      <c r="L177" s="40">
        <v>53.48</v>
      </c>
    </row>
    <row r="178" spans="1:12" ht="15">
      <c r="A178" s="23"/>
      <c r="B178" s="15"/>
      <c r="C178" s="11"/>
      <c r="D178" s="7" t="s">
        <v>29</v>
      </c>
      <c r="E178" s="42" t="s">
        <v>72</v>
      </c>
      <c r="F178" s="43">
        <v>150</v>
      </c>
      <c r="G178" s="43">
        <v>7.14</v>
      </c>
      <c r="H178" s="43">
        <v>6.35</v>
      </c>
      <c r="I178" s="43">
        <v>29.65</v>
      </c>
      <c r="J178" s="43">
        <v>212</v>
      </c>
      <c r="K178" s="44" t="s">
        <v>74</v>
      </c>
      <c r="L178" s="43">
        <v>25.24</v>
      </c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0.03</v>
      </c>
      <c r="H179" s="43">
        <v>0.03</v>
      </c>
      <c r="I179" s="43">
        <v>14.78</v>
      </c>
      <c r="J179" s="43">
        <v>73.19</v>
      </c>
      <c r="K179" s="44">
        <v>631</v>
      </c>
      <c r="L179" s="43">
        <v>8.7799999999999994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2.17</v>
      </c>
      <c r="H180" s="43">
        <v>0.3</v>
      </c>
      <c r="I180" s="43">
        <v>11.2</v>
      </c>
      <c r="J180" s="43">
        <v>52</v>
      </c>
      <c r="K180" s="44">
        <v>88</v>
      </c>
      <c r="L180" s="43">
        <v>2.52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>SUM(G177:G183)</f>
        <v>17.54</v>
      </c>
      <c r="H184" s="19">
        <f>SUM(H177:H183)</f>
        <v>18.66</v>
      </c>
      <c r="I184" s="19">
        <f>SUM(I177:I183)</f>
        <v>74.2</v>
      </c>
      <c r="J184" s="19">
        <f>SUM(J177:J183)</f>
        <v>556.19000000000005</v>
      </c>
      <c r="K184" s="25"/>
      <c r="L184" s="19">
        <f>SUM(L177:L183)</f>
        <v>90.02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535</v>
      </c>
      <c r="G195" s="32">
        <f>G184+G194</f>
        <v>17.54</v>
      </c>
      <c r="H195" s="32">
        <f>H184+H194</f>
        <v>18.66</v>
      </c>
      <c r="I195" s="32">
        <f>I184+I194</f>
        <v>74.2</v>
      </c>
      <c r="J195" s="32">
        <f>J184+J194</f>
        <v>556.19000000000005</v>
      </c>
      <c r="K195" s="32"/>
      <c r="L195" s="32">
        <f>L184+L194</f>
        <v>90.02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530.6</v>
      </c>
      <c r="G196" s="34">
        <f>(G24+G43+G62+G81+G100+G119+G138+G157+G176+G195)/(IF(G24=0,0,1)+IF(G43=0,0,1)+IF(G62=0,0,1)+IF(G81=0,0,1)+IF(G100=0,0,1)+IF(G119=0,0,1)+IF(G138=0,0,1)+IF(G157=0,0,1)+IF(G176=0,0,1)+IF(G195=0,0,1))</f>
        <v>17.190999999999999</v>
      </c>
      <c r="H196" s="34">
        <f>(H24+H43+H62+H81+H100+H119+H138+H157+H176+H195)/(IF(H24=0,0,1)+IF(H43=0,0,1)+IF(H62=0,0,1)+IF(H81=0,0,1)+IF(H100=0,0,1)+IF(H119=0,0,1)+IF(H138=0,0,1)+IF(H157=0,0,1)+IF(H176=0,0,1)+IF(H195=0,0,1))</f>
        <v>18.173999999999999</v>
      </c>
      <c r="I196" s="34">
        <f>(I24+I43+I62+I81+I100+I119+I138+I157+I176+I195)/(IF(I24=0,0,1)+IF(I43=0,0,1)+IF(I62=0,0,1)+IF(I81=0,0,1)+IF(I100=0,0,1)+IF(I119=0,0,1)+IF(I138=0,0,1)+IF(I157=0,0,1)+IF(I176=0,0,1)+IF(I195=0,0,1))</f>
        <v>73.77200000000002</v>
      </c>
      <c r="J196" s="34">
        <f>(J24+J43+J62+J81+J100+J119+J138+J157+J176+J195)/(IF(J24=0,0,1)+IF(J43=0,0,1)+IF(J62=0,0,1)+IF(J81=0,0,1)+IF(J100=0,0,1)+IF(J119=0,0,1)+IF(J138=0,0,1)+IF(J157=0,0,1)+IF(J176=0,0,1)+IF(J195=0,0,1))</f>
        <v>550.31799999999998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68.507999999999996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2025-01-16T15:26:29Z</dcterms:modified>
</cp:coreProperties>
</file>