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45" i="1"/>
  <c r="D46" s="1"/>
  <c r="J41" s="1"/>
  <c r="C45"/>
  <c r="B45"/>
  <c r="B46" s="1"/>
  <c r="J40" s="1"/>
  <c r="S35"/>
  <c r="R35"/>
  <c r="Q35"/>
  <c r="P35"/>
  <c r="O35"/>
  <c r="N35"/>
  <c r="C8"/>
  <c r="D8"/>
  <c r="E8"/>
  <c r="F8"/>
  <c r="G8"/>
  <c r="H8"/>
  <c r="I8"/>
  <c r="J8"/>
  <c r="K8"/>
  <c r="L8"/>
  <c r="M8"/>
  <c r="N8"/>
  <c r="O8"/>
  <c r="P8"/>
  <c r="Q8"/>
  <c r="R8"/>
  <c r="S8"/>
  <c r="T8"/>
  <c r="U8"/>
  <c r="B17"/>
  <c r="C17"/>
  <c r="D17"/>
  <c r="E17"/>
  <c r="F17"/>
  <c r="G17"/>
  <c r="H17"/>
  <c r="I17"/>
  <c r="J17"/>
  <c r="K17"/>
  <c r="L17"/>
  <c r="M17"/>
  <c r="B26"/>
  <c r="C26"/>
  <c r="D26"/>
  <c r="E26"/>
  <c r="F26"/>
  <c r="G26"/>
  <c r="H26"/>
  <c r="I26"/>
  <c r="J26"/>
  <c r="K26"/>
  <c r="L26"/>
  <c r="M26"/>
  <c r="N26"/>
  <c r="O26"/>
  <c r="L35"/>
  <c r="L36" s="1"/>
  <c r="M35"/>
  <c r="B35"/>
  <c r="C35"/>
  <c r="D35"/>
  <c r="E35"/>
  <c r="F35"/>
  <c r="G35"/>
  <c r="H35"/>
  <c r="I35"/>
  <c r="J35"/>
  <c r="K35"/>
  <c r="N17"/>
  <c r="O17"/>
  <c r="P17"/>
  <c r="Q17"/>
  <c r="R17"/>
  <c r="S17"/>
  <c r="T17"/>
  <c r="U17"/>
  <c r="P26"/>
  <c r="P27" s="1"/>
  <c r="Q26"/>
  <c r="R26"/>
  <c r="R27" s="1"/>
  <c r="S26"/>
  <c r="T26"/>
  <c r="U26"/>
  <c r="B8"/>
  <c r="N36" l="1"/>
  <c r="B36"/>
  <c r="T27"/>
  <c r="B27"/>
  <c r="L18"/>
  <c r="N18"/>
  <c r="B18"/>
  <c r="B9"/>
  <c r="D9"/>
  <c r="J9"/>
  <c r="J43" l="1"/>
  <c r="J39"/>
  <c r="J42"/>
</calcChain>
</file>

<file path=xl/sharedStrings.xml><?xml version="1.0" encoding="utf-8"?>
<sst xmlns="http://schemas.openxmlformats.org/spreadsheetml/2006/main" count="168" uniqueCount="67">
  <si>
    <t>Класс</t>
  </si>
  <si>
    <t>г. Новотроицк</t>
  </si>
  <si>
    <t>11а</t>
  </si>
  <si>
    <t>11б</t>
  </si>
  <si>
    <t>11в</t>
  </si>
  <si>
    <t>11г</t>
  </si>
  <si>
    <t>г. Орск</t>
  </si>
  <si>
    <t>г. Оренбург</t>
  </si>
  <si>
    <t>г. Екатеринбург</t>
  </si>
  <si>
    <t>УрГАУ</t>
  </si>
  <si>
    <t>г. Самара</t>
  </si>
  <si>
    <t>Самарский государственный институт культуры</t>
  </si>
  <si>
    <t>МФЮА</t>
  </si>
  <si>
    <t>Оренбургский институт (филиал)МГЮА им. Кутафина</t>
  </si>
  <si>
    <t>ОГТИ (филиал) ОГУ</t>
  </si>
  <si>
    <t>г. Казань</t>
  </si>
  <si>
    <t>Казанский юридический институт МВД России</t>
  </si>
  <si>
    <t>УрФУ</t>
  </si>
  <si>
    <t>УрГЭУ</t>
  </si>
  <si>
    <t>г. Саратов</t>
  </si>
  <si>
    <t>не поступили</t>
  </si>
  <si>
    <t>РАНХиГС</t>
  </si>
  <si>
    <t>УрГПУ</t>
  </si>
  <si>
    <t>Орский Филиал московского финансово-юридического университета</t>
  </si>
  <si>
    <t>УрЮГУ</t>
  </si>
  <si>
    <t>г. Москва</t>
  </si>
  <si>
    <t>Росбиотех</t>
  </si>
  <si>
    <t>ОГУ</t>
  </si>
  <si>
    <t>г. Калининград</t>
  </si>
  <si>
    <t>Балтийский федеральный университет им.Канта</t>
  </si>
  <si>
    <t>НИТУ "МИСиС"</t>
  </si>
  <si>
    <t xml:space="preserve">бюдж. </t>
  </si>
  <si>
    <t>комм.</t>
  </si>
  <si>
    <t>г. Санкт-Петербург</t>
  </si>
  <si>
    <t>СпБГУПТД</t>
  </si>
  <si>
    <t>Филиал РГУ нефти и газа им. Губкина</t>
  </si>
  <si>
    <t>МАИ</t>
  </si>
  <si>
    <t>РГУ нефти и газа им. Губкина</t>
  </si>
  <si>
    <t>ПРИВГУПС</t>
  </si>
  <si>
    <t>СПбПУ</t>
  </si>
  <si>
    <t>КФУ</t>
  </si>
  <si>
    <t>г. Балашиха</t>
  </si>
  <si>
    <t>Военная академия ракетных войск им. Петра Великого</t>
  </si>
  <si>
    <t>СПбГЭТУ "ЛЭТИ"</t>
  </si>
  <si>
    <t>г. Челябинск</t>
  </si>
  <si>
    <t>ЮУрГУ</t>
  </si>
  <si>
    <t>КГМУ</t>
  </si>
  <si>
    <t>ОрГМУ</t>
  </si>
  <si>
    <t>ФГБОУ ВО СПбГУГА</t>
  </si>
  <si>
    <t>г. Пенза</t>
  </si>
  <si>
    <t>ПГУ</t>
  </si>
  <si>
    <t>Самарский Университет им. Королëва, Социально-гуманитарный институт</t>
  </si>
  <si>
    <t>ОГПУ</t>
  </si>
  <si>
    <t>РТУ МИРЭА им. Ломоносова</t>
  </si>
  <si>
    <t>МСХА им. Тимирязева</t>
  </si>
  <si>
    <t>СамГТУ</t>
  </si>
  <si>
    <t>МГУ им. М. Ломоносова</t>
  </si>
  <si>
    <t>НИУ ВШЭ</t>
  </si>
  <si>
    <t>Санкт-Петербургский государственный колледж информационных технологий</t>
  </si>
  <si>
    <t>Итого</t>
  </si>
  <si>
    <t xml:space="preserve">По области </t>
  </si>
  <si>
    <t>За пределы области</t>
  </si>
  <si>
    <t>Итого поступили в ВУЗы</t>
  </si>
  <si>
    <t>Поступили в ССУЗы</t>
  </si>
  <si>
    <t>МИСиС</t>
  </si>
  <si>
    <t>Москва</t>
  </si>
  <si>
    <t>Санкт-Петербург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</si>
</sst>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6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0" xfId="0" applyFont="1" applyFill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3" fillId="2" borderId="7" xfId="0" applyFont="1" applyFill="1" applyBorder="1" applyAlignment="1">
      <alignment horizontal="center"/>
    </xf>
    <xf numFmtId="0" fontId="0" fillId="0" borderId="7" xfId="0" applyBorder="1"/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0" fillId="2" borderId="2" xfId="0" applyFill="1" applyBorder="1"/>
    <xf numFmtId="0" fontId="0" fillId="2" borderId="6" xfId="0" applyFill="1" applyBorder="1"/>
    <xf numFmtId="0" fontId="4" fillId="2" borderId="2" xfId="0" applyFont="1" applyFill="1" applyBorder="1" applyAlignment="1">
      <alignment horizontal="center"/>
    </xf>
    <xf numFmtId="0" fontId="4" fillId="2" borderId="0" xfId="0" applyFont="1" applyFill="1"/>
    <xf numFmtId="0" fontId="0" fillId="2" borderId="1" xfId="0" applyFill="1" applyBorder="1"/>
    <xf numFmtId="0" fontId="1" fillId="2" borderId="1" xfId="0" applyFont="1" applyFill="1" applyBorder="1"/>
    <xf numFmtId="0" fontId="0" fillId="2" borderId="7" xfId="0" applyFill="1" applyBorder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6"/>
  <sheetViews>
    <sheetView tabSelected="1" showWhiteSpace="0" view="pageLayout" workbookViewId="0">
      <selection activeCell="Q45" sqref="Q45"/>
    </sheetView>
  </sheetViews>
  <sheetFormatPr defaultRowHeight="15"/>
  <cols>
    <col min="1" max="1" width="6.42578125" style="3" bestFit="1" customWidth="1"/>
    <col min="2" max="2" width="6.42578125" customWidth="1"/>
    <col min="3" max="3" width="6.42578125" bestFit="1" customWidth="1"/>
    <col min="4" max="4" width="7.42578125" bestFit="1" customWidth="1"/>
    <col min="5" max="5" width="6.42578125" bestFit="1" customWidth="1"/>
    <col min="6" max="6" width="7.42578125" bestFit="1" customWidth="1"/>
    <col min="7" max="7" width="6.42578125" bestFit="1" customWidth="1"/>
    <col min="8" max="8" width="7.42578125" bestFit="1" customWidth="1"/>
    <col min="9" max="9" width="6.42578125" bestFit="1" customWidth="1"/>
    <col min="10" max="10" width="6.28515625" customWidth="1"/>
    <col min="11" max="11" width="5.5703125" customWidth="1"/>
    <col min="12" max="12" width="6.140625" customWidth="1"/>
    <col min="13" max="13" width="5.5703125" customWidth="1"/>
    <col min="14" max="14" width="6.42578125" customWidth="1"/>
    <col min="15" max="15" width="5.7109375" customWidth="1"/>
    <col min="16" max="16" width="6.28515625" customWidth="1"/>
    <col min="17" max="17" width="5.7109375" customWidth="1"/>
    <col min="18" max="18" width="5.85546875" customWidth="1"/>
    <col min="19" max="19" width="5.42578125" customWidth="1"/>
    <col min="20" max="21" width="6.42578125" customWidth="1"/>
    <col min="22" max="22" width="7.42578125" bestFit="1" customWidth="1"/>
    <col min="23" max="23" width="6.42578125" bestFit="1" customWidth="1"/>
    <col min="24" max="24" width="7.42578125" bestFit="1" customWidth="1"/>
    <col min="25" max="25" width="6.42578125" bestFit="1" customWidth="1"/>
    <col min="26" max="26" width="7.42578125" bestFit="1" customWidth="1"/>
    <col min="27" max="27" width="6.42578125" bestFit="1" customWidth="1"/>
    <col min="28" max="28" width="7.42578125" bestFit="1" customWidth="1"/>
    <col min="29" max="29" width="6.42578125" bestFit="1" customWidth="1"/>
    <col min="30" max="30" width="7.42578125" bestFit="1" customWidth="1"/>
    <col min="31" max="31" width="6.42578125" bestFit="1" customWidth="1"/>
    <col min="32" max="32" width="7.42578125" bestFit="1" customWidth="1"/>
    <col min="33" max="33" width="6.42578125" bestFit="1" customWidth="1"/>
    <col min="34" max="34" width="6.7109375" customWidth="1"/>
    <col min="35" max="35" width="6.42578125" bestFit="1" customWidth="1"/>
    <col min="36" max="49" width="6.42578125" customWidth="1"/>
    <col min="50" max="50" width="9.85546875" bestFit="1" customWidth="1"/>
    <col min="51" max="51" width="6.42578125" bestFit="1" customWidth="1"/>
    <col min="52" max="52" width="9.85546875" bestFit="1" customWidth="1"/>
    <col min="53" max="53" width="6.42578125" bestFit="1" customWidth="1"/>
    <col min="54" max="54" width="9.85546875" bestFit="1" customWidth="1"/>
    <col min="55" max="55" width="6.42578125" bestFit="1" customWidth="1"/>
    <col min="56" max="57" width="6.42578125" customWidth="1"/>
    <col min="58" max="58" width="7.140625" customWidth="1"/>
    <col min="59" max="59" width="7" customWidth="1"/>
    <col min="60" max="60" width="9.28515625" bestFit="1" customWidth="1"/>
    <col min="61" max="61" width="6.42578125" bestFit="1" customWidth="1"/>
    <col min="62" max="62" width="9.28515625" bestFit="1" customWidth="1"/>
    <col min="63" max="63" width="6.42578125" bestFit="1" customWidth="1"/>
    <col min="64" max="64" width="9.28515625" bestFit="1" customWidth="1"/>
    <col min="65" max="65" width="6.42578125" bestFit="1" customWidth="1"/>
    <col min="66" max="66" width="10.42578125" bestFit="1" customWidth="1"/>
    <col min="67" max="67" width="6.42578125" bestFit="1" customWidth="1"/>
  </cols>
  <sheetData>
    <row r="1" spans="1:23">
      <c r="A1" s="12" t="s">
        <v>0</v>
      </c>
      <c r="B1" s="42" t="s">
        <v>1</v>
      </c>
      <c r="C1" s="42"/>
      <c r="D1" s="38" t="s">
        <v>6</v>
      </c>
      <c r="E1" s="38"/>
      <c r="F1" s="38"/>
      <c r="G1" s="38"/>
      <c r="H1" s="38"/>
      <c r="I1" s="38"/>
      <c r="J1" s="42" t="s">
        <v>7</v>
      </c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3" ht="54.75" customHeight="1">
      <c r="A2" s="5"/>
      <c r="B2" s="41" t="s">
        <v>30</v>
      </c>
      <c r="C2" s="41"/>
      <c r="D2" s="53" t="s">
        <v>12</v>
      </c>
      <c r="E2" s="53"/>
      <c r="F2" s="54" t="s">
        <v>14</v>
      </c>
      <c r="G2" s="55"/>
      <c r="H2" s="54" t="s">
        <v>23</v>
      </c>
      <c r="I2" s="55"/>
      <c r="J2" s="44" t="s">
        <v>13</v>
      </c>
      <c r="K2" s="45"/>
      <c r="L2" s="44" t="s">
        <v>27</v>
      </c>
      <c r="M2" s="45"/>
      <c r="N2" s="44" t="s">
        <v>35</v>
      </c>
      <c r="O2" s="45"/>
      <c r="P2" s="44" t="s">
        <v>47</v>
      </c>
      <c r="Q2" s="45"/>
      <c r="R2" s="44" t="s">
        <v>52</v>
      </c>
      <c r="S2" s="45"/>
      <c r="T2" s="44" t="s">
        <v>21</v>
      </c>
      <c r="U2" s="45"/>
    </row>
    <row r="3" spans="1:23">
      <c r="A3" s="5"/>
      <c r="B3" s="4" t="s">
        <v>31</v>
      </c>
      <c r="C3" s="4" t="s">
        <v>32</v>
      </c>
      <c r="D3" s="14" t="s">
        <v>31</v>
      </c>
      <c r="E3" s="14" t="s">
        <v>32</v>
      </c>
      <c r="F3" s="14" t="s">
        <v>31</v>
      </c>
      <c r="G3" s="14" t="s">
        <v>32</v>
      </c>
      <c r="H3" s="14" t="s">
        <v>31</v>
      </c>
      <c r="I3" s="14" t="s">
        <v>32</v>
      </c>
      <c r="J3" s="4" t="s">
        <v>31</v>
      </c>
      <c r="K3" s="4" t="s">
        <v>32</v>
      </c>
      <c r="L3" s="4" t="s">
        <v>31</v>
      </c>
      <c r="M3" s="4" t="s">
        <v>32</v>
      </c>
      <c r="N3" s="4" t="s">
        <v>31</v>
      </c>
      <c r="O3" s="4" t="s">
        <v>32</v>
      </c>
      <c r="P3" s="4" t="s">
        <v>31</v>
      </c>
      <c r="Q3" s="4" t="s">
        <v>32</v>
      </c>
      <c r="R3" s="4" t="s">
        <v>31</v>
      </c>
      <c r="S3" s="4" t="s">
        <v>32</v>
      </c>
      <c r="T3" s="4" t="s">
        <v>31</v>
      </c>
      <c r="U3" s="4" t="s">
        <v>32</v>
      </c>
    </row>
    <row r="4" spans="1:23" ht="12.75" customHeight="1">
      <c r="A4" s="5" t="s">
        <v>2</v>
      </c>
      <c r="B4" s="5"/>
      <c r="C4" s="4"/>
      <c r="D4" s="15"/>
      <c r="E4" s="15">
        <v>2</v>
      </c>
      <c r="F4" s="15">
        <v>1</v>
      </c>
      <c r="G4" s="15"/>
      <c r="H4" s="15"/>
      <c r="I4" s="15">
        <v>1</v>
      </c>
      <c r="J4" s="5">
        <v>1</v>
      </c>
      <c r="K4" s="5">
        <v>1</v>
      </c>
      <c r="L4" s="5"/>
      <c r="M4" s="5">
        <v>1</v>
      </c>
      <c r="N4" s="5"/>
      <c r="O4" s="5"/>
      <c r="P4" s="5"/>
      <c r="Q4" s="5"/>
      <c r="R4" s="5"/>
      <c r="S4" s="5"/>
      <c r="T4" s="5"/>
      <c r="U4" s="5"/>
    </row>
    <row r="5" spans="1:23" s="9" customFormat="1" ht="12.75" customHeight="1">
      <c r="A5" s="8" t="s">
        <v>3</v>
      </c>
      <c r="B5" s="11">
        <v>2</v>
      </c>
      <c r="C5" s="7"/>
      <c r="D5" s="16"/>
      <c r="E5" s="16"/>
      <c r="F5" s="16"/>
      <c r="G5" s="16"/>
      <c r="H5" s="16"/>
      <c r="I5" s="16"/>
      <c r="J5" s="8"/>
      <c r="K5" s="8"/>
      <c r="L5" s="8"/>
      <c r="M5" s="8"/>
      <c r="N5" s="11">
        <v>2</v>
      </c>
      <c r="O5" s="8"/>
      <c r="P5" s="8"/>
      <c r="Q5" s="8"/>
      <c r="R5" s="8"/>
      <c r="S5" s="8"/>
      <c r="T5" s="5"/>
      <c r="U5" s="5"/>
    </row>
    <row r="6" spans="1:23" ht="12.75" customHeight="1">
      <c r="A6" s="5" t="s">
        <v>4</v>
      </c>
      <c r="B6" s="5"/>
      <c r="C6" s="4"/>
      <c r="D6" s="15"/>
      <c r="E6" s="15"/>
      <c r="F6" s="15"/>
      <c r="G6" s="15"/>
      <c r="H6" s="15"/>
      <c r="I6" s="15"/>
      <c r="J6" s="5"/>
      <c r="K6" s="5"/>
      <c r="L6" s="5"/>
      <c r="M6" s="5"/>
      <c r="N6" s="5"/>
      <c r="O6" s="5"/>
      <c r="P6" s="5">
        <v>3</v>
      </c>
      <c r="Q6" s="5"/>
      <c r="R6" s="5">
        <v>1</v>
      </c>
      <c r="S6" s="5"/>
      <c r="T6" s="5">
        <v>1</v>
      </c>
      <c r="U6" s="5"/>
    </row>
    <row r="7" spans="1:23" ht="12.75" customHeight="1">
      <c r="A7" s="5" t="s">
        <v>5</v>
      </c>
      <c r="B7" s="17">
        <v>6</v>
      </c>
      <c r="C7" s="18"/>
      <c r="D7" s="19"/>
      <c r="E7" s="19"/>
      <c r="F7" s="19"/>
      <c r="G7" s="19"/>
      <c r="H7" s="19"/>
      <c r="I7" s="19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3" ht="12.75" customHeight="1">
      <c r="A8" s="59" t="s">
        <v>59</v>
      </c>
      <c r="B8" s="21">
        <f>SUM(B4:B7)</f>
        <v>8</v>
      </c>
      <c r="C8" s="21">
        <f t="shared" ref="C8:U8" si="0">SUM(C4:C7)</f>
        <v>0</v>
      </c>
      <c r="D8" s="22">
        <f t="shared" si="0"/>
        <v>0</v>
      </c>
      <c r="E8" s="22">
        <f t="shared" si="0"/>
        <v>2</v>
      </c>
      <c r="F8" s="22">
        <f t="shared" si="0"/>
        <v>1</v>
      </c>
      <c r="G8" s="22">
        <f t="shared" si="0"/>
        <v>0</v>
      </c>
      <c r="H8" s="22">
        <f t="shared" si="0"/>
        <v>0</v>
      </c>
      <c r="I8" s="22">
        <f t="shared" si="0"/>
        <v>1</v>
      </c>
      <c r="J8" s="21">
        <f t="shared" si="0"/>
        <v>1</v>
      </c>
      <c r="K8" s="21">
        <f t="shared" si="0"/>
        <v>1</v>
      </c>
      <c r="L8" s="21">
        <f t="shared" si="0"/>
        <v>0</v>
      </c>
      <c r="M8" s="21">
        <f t="shared" si="0"/>
        <v>1</v>
      </c>
      <c r="N8" s="21">
        <f t="shared" si="0"/>
        <v>2</v>
      </c>
      <c r="O8" s="21">
        <f t="shared" si="0"/>
        <v>0</v>
      </c>
      <c r="P8" s="21">
        <f t="shared" si="0"/>
        <v>3</v>
      </c>
      <c r="Q8" s="21">
        <f t="shared" si="0"/>
        <v>0</v>
      </c>
      <c r="R8" s="21">
        <f t="shared" si="0"/>
        <v>1</v>
      </c>
      <c r="S8" s="21">
        <f t="shared" si="0"/>
        <v>0</v>
      </c>
      <c r="T8" s="21">
        <f t="shared" si="0"/>
        <v>1</v>
      </c>
      <c r="U8" s="21">
        <f t="shared" si="0"/>
        <v>0</v>
      </c>
    </row>
    <row r="9" spans="1:23">
      <c r="A9" s="59"/>
      <c r="B9" s="42">
        <f>SUM(B8:C8)</f>
        <v>8</v>
      </c>
      <c r="C9" s="42"/>
      <c r="D9" s="38">
        <f>SUM(D8:I8)</f>
        <v>4</v>
      </c>
      <c r="E9" s="38"/>
      <c r="F9" s="38"/>
      <c r="G9" s="38"/>
      <c r="H9" s="38"/>
      <c r="I9" s="38"/>
      <c r="J9" s="42">
        <f>SUM(J8:U8)</f>
        <v>10</v>
      </c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</row>
    <row r="10" spans="1:23">
      <c r="A10" s="2"/>
      <c r="B10" s="42" t="s">
        <v>8</v>
      </c>
      <c r="C10" s="42"/>
      <c r="D10" s="42"/>
      <c r="E10" s="42"/>
      <c r="F10" s="42"/>
      <c r="G10" s="42"/>
      <c r="H10" s="42"/>
      <c r="I10" s="42"/>
      <c r="J10" s="42"/>
      <c r="K10" s="42"/>
      <c r="L10" s="38" t="s">
        <v>44</v>
      </c>
      <c r="M10" s="38"/>
      <c r="N10" s="42" t="s">
        <v>10</v>
      </c>
      <c r="O10" s="42"/>
      <c r="P10" s="42"/>
      <c r="Q10" s="42"/>
      <c r="R10" s="42"/>
      <c r="S10" s="42"/>
      <c r="T10" s="42"/>
      <c r="U10" s="42"/>
      <c r="V10" s="2"/>
      <c r="W10" s="2"/>
    </row>
    <row r="11" spans="1:23" ht="67.5" customHeight="1">
      <c r="A11" s="5"/>
      <c r="B11" s="46" t="s">
        <v>9</v>
      </c>
      <c r="C11" s="47"/>
      <c r="D11" s="46" t="s">
        <v>17</v>
      </c>
      <c r="E11" s="47"/>
      <c r="F11" s="46" t="s">
        <v>18</v>
      </c>
      <c r="G11" s="47"/>
      <c r="H11" s="46" t="s">
        <v>22</v>
      </c>
      <c r="I11" s="47"/>
      <c r="J11" s="46" t="s">
        <v>24</v>
      </c>
      <c r="K11" s="47"/>
      <c r="L11" s="56" t="s">
        <v>45</v>
      </c>
      <c r="M11" s="57"/>
      <c r="N11" s="52" t="s">
        <v>11</v>
      </c>
      <c r="O11" s="52"/>
      <c r="P11" s="44" t="s">
        <v>38</v>
      </c>
      <c r="Q11" s="45"/>
      <c r="R11" s="44" t="s">
        <v>55</v>
      </c>
      <c r="S11" s="45"/>
      <c r="T11" s="44" t="s">
        <v>51</v>
      </c>
      <c r="U11" s="45"/>
      <c r="V11" s="2"/>
      <c r="W11" s="2"/>
    </row>
    <row r="12" spans="1:23">
      <c r="A12" s="5"/>
      <c r="B12" s="4" t="s">
        <v>31</v>
      </c>
      <c r="C12" s="4" t="s">
        <v>32</v>
      </c>
      <c r="D12" s="4" t="s">
        <v>31</v>
      </c>
      <c r="E12" s="4" t="s">
        <v>32</v>
      </c>
      <c r="F12" s="4" t="s">
        <v>31</v>
      </c>
      <c r="G12" s="4" t="s">
        <v>32</v>
      </c>
      <c r="H12" s="4" t="s">
        <v>31</v>
      </c>
      <c r="I12" s="4" t="s">
        <v>32</v>
      </c>
      <c r="J12" s="4" t="s">
        <v>31</v>
      </c>
      <c r="K12" s="4" t="s">
        <v>32</v>
      </c>
      <c r="L12" s="14" t="s">
        <v>31</v>
      </c>
      <c r="M12" s="14" t="s">
        <v>32</v>
      </c>
      <c r="N12" s="4" t="s">
        <v>31</v>
      </c>
      <c r="O12" s="4" t="s">
        <v>32</v>
      </c>
      <c r="P12" s="4" t="s">
        <v>31</v>
      </c>
      <c r="Q12" s="4" t="s">
        <v>32</v>
      </c>
      <c r="R12" s="4" t="s">
        <v>31</v>
      </c>
      <c r="S12" s="4" t="s">
        <v>32</v>
      </c>
      <c r="T12" s="4" t="s">
        <v>31</v>
      </c>
      <c r="U12" s="4" t="s">
        <v>32</v>
      </c>
      <c r="V12" s="1"/>
      <c r="W12" s="1"/>
    </row>
    <row r="13" spans="1:23" ht="13.5" customHeight="1">
      <c r="A13" s="5" t="s">
        <v>2</v>
      </c>
      <c r="B13" s="5"/>
      <c r="C13" s="5">
        <v>2</v>
      </c>
      <c r="D13" s="5">
        <v>1</v>
      </c>
      <c r="E13" s="5">
        <v>2</v>
      </c>
      <c r="F13" s="5"/>
      <c r="G13" s="5">
        <v>1</v>
      </c>
      <c r="H13" s="5">
        <v>1</v>
      </c>
      <c r="I13" s="5"/>
      <c r="J13" s="5"/>
      <c r="K13" s="5">
        <v>1</v>
      </c>
      <c r="L13" s="15"/>
      <c r="M13" s="15"/>
      <c r="N13" s="5">
        <v>1</v>
      </c>
      <c r="O13" s="6"/>
      <c r="P13" s="5"/>
      <c r="Q13" s="6"/>
      <c r="R13" s="5"/>
      <c r="S13" s="6"/>
      <c r="T13" s="5"/>
      <c r="U13" s="6"/>
      <c r="V13" s="1"/>
      <c r="W13" s="1"/>
    </row>
    <row r="14" spans="1:23" ht="13.5" customHeight="1">
      <c r="A14" s="8" t="s">
        <v>3</v>
      </c>
      <c r="B14" s="8"/>
      <c r="C14" s="8"/>
      <c r="D14" s="11">
        <v>3</v>
      </c>
      <c r="E14" s="8"/>
      <c r="F14" s="8"/>
      <c r="G14" s="8"/>
      <c r="H14" s="8"/>
      <c r="I14" s="8"/>
      <c r="J14" s="8"/>
      <c r="K14" s="8"/>
      <c r="L14" s="23">
        <v>1</v>
      </c>
      <c r="M14" s="16"/>
      <c r="N14" s="8"/>
      <c r="O14" s="10"/>
      <c r="P14" s="11">
        <v>1</v>
      </c>
      <c r="Q14" s="10"/>
      <c r="R14" s="11">
        <v>1</v>
      </c>
      <c r="S14" s="10"/>
      <c r="T14" s="11"/>
      <c r="U14" s="10"/>
      <c r="V14" s="1"/>
      <c r="W14" s="1"/>
    </row>
    <row r="15" spans="1:23" ht="13.5" customHeight="1">
      <c r="A15" s="5" t="s">
        <v>4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15"/>
      <c r="M15" s="15"/>
      <c r="N15" s="5"/>
      <c r="O15" s="6"/>
      <c r="P15" s="5"/>
      <c r="Q15" s="6"/>
      <c r="R15" s="5"/>
      <c r="S15" s="6"/>
      <c r="T15" s="5"/>
      <c r="U15" s="11">
        <v>1</v>
      </c>
      <c r="V15" s="1"/>
      <c r="W15" s="1"/>
    </row>
    <row r="16" spans="1:23" ht="13.5" customHeight="1">
      <c r="A16" s="5" t="s">
        <v>5</v>
      </c>
      <c r="B16" s="17"/>
      <c r="C16" s="17"/>
      <c r="D16" s="17">
        <v>2</v>
      </c>
      <c r="E16" s="17"/>
      <c r="F16" s="17"/>
      <c r="G16" s="17"/>
      <c r="H16" s="17"/>
      <c r="I16" s="17"/>
      <c r="J16" s="17"/>
      <c r="K16" s="17"/>
      <c r="L16" s="19"/>
      <c r="M16" s="19"/>
      <c r="N16" s="17"/>
      <c r="O16" s="20"/>
      <c r="P16" s="17"/>
      <c r="Q16" s="20"/>
      <c r="R16" s="17">
        <v>1</v>
      </c>
      <c r="S16" s="20"/>
      <c r="T16" s="17"/>
      <c r="U16" s="20"/>
      <c r="V16" s="1"/>
      <c r="W16" s="1"/>
    </row>
    <row r="17" spans="1:21" ht="13.5" customHeight="1">
      <c r="A17" s="59" t="s">
        <v>59</v>
      </c>
      <c r="B17" s="21">
        <f t="shared" ref="B17:U17" si="1">SUM(B13:B16)</f>
        <v>0</v>
      </c>
      <c r="C17" s="21">
        <f t="shared" si="1"/>
        <v>2</v>
      </c>
      <c r="D17" s="21">
        <f t="shared" si="1"/>
        <v>6</v>
      </c>
      <c r="E17" s="21">
        <f t="shared" si="1"/>
        <v>2</v>
      </c>
      <c r="F17" s="21">
        <f t="shared" si="1"/>
        <v>0</v>
      </c>
      <c r="G17" s="21">
        <f t="shared" si="1"/>
        <v>1</v>
      </c>
      <c r="H17" s="21">
        <f t="shared" si="1"/>
        <v>1</v>
      </c>
      <c r="I17" s="21">
        <f t="shared" si="1"/>
        <v>0</v>
      </c>
      <c r="J17" s="21">
        <f t="shared" si="1"/>
        <v>0</v>
      </c>
      <c r="K17" s="21">
        <f t="shared" si="1"/>
        <v>1</v>
      </c>
      <c r="L17" s="22">
        <f t="shared" si="1"/>
        <v>1</v>
      </c>
      <c r="M17" s="22">
        <f t="shared" si="1"/>
        <v>0</v>
      </c>
      <c r="N17" s="21">
        <f t="shared" si="1"/>
        <v>1</v>
      </c>
      <c r="O17" s="21">
        <f t="shared" si="1"/>
        <v>0</v>
      </c>
      <c r="P17" s="21">
        <f t="shared" si="1"/>
        <v>1</v>
      </c>
      <c r="Q17" s="21">
        <f t="shared" si="1"/>
        <v>0</v>
      </c>
      <c r="R17" s="21">
        <f t="shared" si="1"/>
        <v>2</v>
      </c>
      <c r="S17" s="21">
        <f t="shared" si="1"/>
        <v>0</v>
      </c>
      <c r="T17" s="21">
        <f t="shared" si="1"/>
        <v>0</v>
      </c>
      <c r="U17" s="21">
        <f t="shared" si="1"/>
        <v>1</v>
      </c>
    </row>
    <row r="18" spans="1:21">
      <c r="A18" s="59"/>
      <c r="B18" s="42">
        <f>SUM(B17:K17)</f>
        <v>13</v>
      </c>
      <c r="C18" s="42"/>
      <c r="D18" s="42"/>
      <c r="E18" s="42"/>
      <c r="F18" s="42"/>
      <c r="G18" s="42"/>
      <c r="H18" s="42"/>
      <c r="I18" s="42"/>
      <c r="J18" s="42"/>
      <c r="K18" s="42"/>
      <c r="L18" s="60">
        <f>SUM(L17:M17)</f>
        <v>1</v>
      </c>
      <c r="M18" s="61"/>
      <c r="N18" s="42">
        <f>SUM(N17:U17)</f>
        <v>5</v>
      </c>
      <c r="O18" s="42"/>
      <c r="P18" s="42"/>
      <c r="Q18" s="42"/>
      <c r="R18" s="42"/>
      <c r="S18" s="42"/>
      <c r="T18" s="42"/>
      <c r="U18" s="42"/>
    </row>
    <row r="19" spans="1:21">
      <c r="B19" s="42" t="s">
        <v>25</v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58" t="s">
        <v>49</v>
      </c>
      <c r="Q19" s="58"/>
      <c r="R19" s="42" t="s">
        <v>28</v>
      </c>
      <c r="S19" s="42"/>
      <c r="T19" s="28" t="s">
        <v>19</v>
      </c>
      <c r="U19" s="13"/>
    </row>
    <row r="20" spans="1:21" ht="51" customHeight="1">
      <c r="A20" s="5"/>
      <c r="B20" s="43" t="s">
        <v>26</v>
      </c>
      <c r="C20" s="43"/>
      <c r="D20" s="43" t="s">
        <v>36</v>
      </c>
      <c r="E20" s="43"/>
      <c r="F20" s="43" t="s">
        <v>37</v>
      </c>
      <c r="G20" s="43"/>
      <c r="H20" s="49" t="s">
        <v>21</v>
      </c>
      <c r="I20" s="50"/>
      <c r="J20" s="49" t="s">
        <v>54</v>
      </c>
      <c r="K20" s="50"/>
      <c r="L20" s="49" t="s">
        <v>56</v>
      </c>
      <c r="M20" s="50"/>
      <c r="N20" s="49" t="s">
        <v>57</v>
      </c>
      <c r="O20" s="50"/>
      <c r="P20" s="39" t="s">
        <v>50</v>
      </c>
      <c r="Q20" s="62"/>
      <c r="R20" s="48" t="s">
        <v>29</v>
      </c>
      <c r="S20" s="48"/>
      <c r="T20" s="39" t="s">
        <v>21</v>
      </c>
      <c r="U20" s="40"/>
    </row>
    <row r="21" spans="1:21" ht="12.75" customHeight="1">
      <c r="A21" s="5"/>
      <c r="B21" s="4" t="s">
        <v>31</v>
      </c>
      <c r="C21" s="4" t="s">
        <v>32</v>
      </c>
      <c r="D21" s="4" t="s">
        <v>31</v>
      </c>
      <c r="E21" s="4" t="s">
        <v>32</v>
      </c>
      <c r="F21" s="4" t="s">
        <v>31</v>
      </c>
      <c r="G21" s="4" t="s">
        <v>32</v>
      </c>
      <c r="H21" s="4" t="s">
        <v>31</v>
      </c>
      <c r="I21" s="4" t="s">
        <v>32</v>
      </c>
      <c r="J21" s="4" t="s">
        <v>31</v>
      </c>
      <c r="K21" s="4" t="s">
        <v>32</v>
      </c>
      <c r="L21" s="4" t="s">
        <v>31</v>
      </c>
      <c r="M21" s="4" t="s">
        <v>32</v>
      </c>
      <c r="N21" s="4" t="s">
        <v>31</v>
      </c>
      <c r="O21" s="4" t="s">
        <v>32</v>
      </c>
      <c r="P21" s="14" t="s">
        <v>31</v>
      </c>
      <c r="Q21" s="24" t="s">
        <v>32</v>
      </c>
      <c r="R21" s="4" t="s">
        <v>31</v>
      </c>
      <c r="S21" s="4" t="s">
        <v>32</v>
      </c>
      <c r="T21" s="14" t="s">
        <v>31</v>
      </c>
      <c r="U21" s="14" t="s">
        <v>32</v>
      </c>
    </row>
    <row r="22" spans="1:21" ht="13.5" customHeight="1">
      <c r="A22" s="5" t="s">
        <v>2</v>
      </c>
      <c r="B22" s="5">
        <v>1</v>
      </c>
      <c r="C22" s="6"/>
      <c r="D22" s="5"/>
      <c r="E22" s="6"/>
      <c r="F22" s="5"/>
      <c r="G22" s="6"/>
      <c r="H22" s="5"/>
      <c r="I22" s="5"/>
      <c r="J22" s="5"/>
      <c r="K22" s="5"/>
      <c r="L22" s="5"/>
      <c r="M22" s="5"/>
      <c r="N22" s="5"/>
      <c r="O22" s="5"/>
      <c r="P22" s="15"/>
      <c r="Q22" s="25"/>
      <c r="R22" s="5">
        <v>1</v>
      </c>
      <c r="S22" s="6"/>
      <c r="T22" s="15"/>
      <c r="U22" s="15">
        <v>1</v>
      </c>
    </row>
    <row r="23" spans="1:21" ht="13.5" customHeight="1">
      <c r="A23" s="8" t="s">
        <v>3</v>
      </c>
      <c r="B23" s="8"/>
      <c r="C23" s="10"/>
      <c r="D23" s="11">
        <v>1</v>
      </c>
      <c r="E23" s="10"/>
      <c r="F23" s="11">
        <v>1</v>
      </c>
      <c r="G23" s="10"/>
      <c r="H23" s="5"/>
      <c r="I23" s="5"/>
      <c r="J23" s="5"/>
      <c r="K23" s="5"/>
      <c r="L23" s="5"/>
      <c r="M23" s="5"/>
      <c r="N23" s="5"/>
      <c r="O23" s="5"/>
      <c r="P23" s="15"/>
      <c r="Q23" s="25"/>
      <c r="R23" s="5"/>
      <c r="S23" s="6"/>
      <c r="T23" s="15"/>
      <c r="U23" s="15"/>
    </row>
    <row r="24" spans="1:21" ht="13.5" customHeight="1">
      <c r="A24" s="5" t="s">
        <v>4</v>
      </c>
      <c r="B24" s="5"/>
      <c r="C24" s="6"/>
      <c r="D24" s="5"/>
      <c r="E24" s="6"/>
      <c r="F24" s="5"/>
      <c r="G24" s="6"/>
      <c r="H24" s="5"/>
      <c r="I24" s="5"/>
      <c r="J24" s="5"/>
      <c r="K24" s="5"/>
      <c r="L24" s="5"/>
      <c r="M24" s="5"/>
      <c r="N24" s="5"/>
      <c r="O24" s="5"/>
      <c r="P24" s="15">
        <v>1</v>
      </c>
      <c r="Q24" s="25"/>
      <c r="R24" s="5"/>
      <c r="S24" s="6"/>
      <c r="T24" s="15"/>
      <c r="U24" s="15"/>
    </row>
    <row r="25" spans="1:21" ht="13.5" customHeight="1">
      <c r="A25" s="5" t="s">
        <v>5</v>
      </c>
      <c r="B25" s="17"/>
      <c r="C25" s="20"/>
      <c r="D25" s="17"/>
      <c r="E25" s="20"/>
      <c r="F25" s="17"/>
      <c r="G25" s="20"/>
      <c r="H25" s="17">
        <v>1</v>
      </c>
      <c r="I25" s="17"/>
      <c r="J25" s="17">
        <v>1</v>
      </c>
      <c r="K25" s="17"/>
      <c r="L25" s="17">
        <v>1</v>
      </c>
      <c r="M25" s="17"/>
      <c r="N25" s="17">
        <v>1</v>
      </c>
      <c r="O25" s="17"/>
      <c r="P25" s="19"/>
      <c r="Q25" s="26"/>
      <c r="R25" s="5"/>
      <c r="S25" s="6"/>
      <c r="T25" s="19"/>
      <c r="U25" s="19"/>
    </row>
    <row r="26" spans="1:21" ht="13.5" customHeight="1">
      <c r="A26" s="59" t="s">
        <v>59</v>
      </c>
      <c r="B26" s="21">
        <f t="shared" ref="B26:U26" si="2">SUM(B22:B25)</f>
        <v>1</v>
      </c>
      <c r="C26" s="21">
        <f t="shared" si="2"/>
        <v>0</v>
      </c>
      <c r="D26" s="21">
        <f t="shared" si="2"/>
        <v>1</v>
      </c>
      <c r="E26" s="21">
        <f t="shared" si="2"/>
        <v>0</v>
      </c>
      <c r="F26" s="21">
        <f t="shared" si="2"/>
        <v>1</v>
      </c>
      <c r="G26" s="21">
        <f t="shared" si="2"/>
        <v>0</v>
      </c>
      <c r="H26" s="21">
        <f t="shared" si="2"/>
        <v>1</v>
      </c>
      <c r="I26" s="21">
        <f t="shared" si="2"/>
        <v>0</v>
      </c>
      <c r="J26" s="21">
        <f t="shared" si="2"/>
        <v>1</v>
      </c>
      <c r="K26" s="21">
        <f t="shared" si="2"/>
        <v>0</v>
      </c>
      <c r="L26" s="21">
        <f t="shared" si="2"/>
        <v>1</v>
      </c>
      <c r="M26" s="21">
        <f t="shared" si="2"/>
        <v>0</v>
      </c>
      <c r="N26" s="21">
        <f t="shared" si="2"/>
        <v>1</v>
      </c>
      <c r="O26" s="21">
        <f t="shared" si="2"/>
        <v>0</v>
      </c>
      <c r="P26" s="22">
        <f t="shared" si="2"/>
        <v>1</v>
      </c>
      <c r="Q26" s="27">
        <f t="shared" si="2"/>
        <v>0</v>
      </c>
      <c r="R26" s="21">
        <f t="shared" si="2"/>
        <v>1</v>
      </c>
      <c r="S26" s="21">
        <f t="shared" si="2"/>
        <v>0</v>
      </c>
      <c r="T26" s="22">
        <f t="shared" si="2"/>
        <v>0</v>
      </c>
      <c r="U26" s="22">
        <f t="shared" si="2"/>
        <v>1</v>
      </c>
    </row>
    <row r="27" spans="1:21" ht="13.5" customHeight="1">
      <c r="A27" s="59"/>
      <c r="B27" s="42">
        <f>SUM(B26:O26)</f>
        <v>7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60">
        <f>SUM(P26:Q26)</f>
        <v>1</v>
      </c>
      <c r="Q27" s="61"/>
      <c r="R27" s="42">
        <f>SUM(R26:S26)</f>
        <v>1</v>
      </c>
      <c r="S27" s="42"/>
      <c r="T27" s="60">
        <f>SUM(T26:U26)</f>
        <v>1</v>
      </c>
      <c r="U27" s="61"/>
    </row>
    <row r="28" spans="1:21">
      <c r="B28" s="42" t="s">
        <v>33</v>
      </c>
      <c r="C28" s="42"/>
      <c r="D28" s="42"/>
      <c r="E28" s="42"/>
      <c r="F28" s="42"/>
      <c r="G28" s="42"/>
      <c r="H28" s="42"/>
      <c r="I28" s="42"/>
      <c r="J28" s="42"/>
      <c r="K28" s="42"/>
      <c r="L28" s="42" t="s">
        <v>41</v>
      </c>
      <c r="M28" s="42"/>
      <c r="N28" s="42" t="s">
        <v>15</v>
      </c>
      <c r="O28" s="42"/>
      <c r="P28" s="42"/>
      <c r="Q28" s="42"/>
      <c r="R28" s="42"/>
      <c r="S28" s="42"/>
    </row>
    <row r="29" spans="1:21" ht="91.5" customHeight="1">
      <c r="A29" s="5"/>
      <c r="B29" s="43" t="s">
        <v>34</v>
      </c>
      <c r="C29" s="43"/>
      <c r="D29" s="43" t="s">
        <v>39</v>
      </c>
      <c r="E29" s="43"/>
      <c r="F29" s="43" t="s">
        <v>43</v>
      </c>
      <c r="G29" s="43"/>
      <c r="H29" s="43" t="s">
        <v>48</v>
      </c>
      <c r="I29" s="43"/>
      <c r="J29" s="43" t="s">
        <v>53</v>
      </c>
      <c r="K29" s="43"/>
      <c r="L29" s="51" t="s">
        <v>42</v>
      </c>
      <c r="M29" s="51"/>
      <c r="N29" s="64" t="s">
        <v>16</v>
      </c>
      <c r="O29" s="64"/>
      <c r="P29" s="49" t="s">
        <v>40</v>
      </c>
      <c r="Q29" s="50"/>
      <c r="R29" s="49" t="s">
        <v>46</v>
      </c>
      <c r="S29" s="50"/>
    </row>
    <row r="30" spans="1:21">
      <c r="A30" s="5"/>
      <c r="B30" s="4" t="s">
        <v>31</v>
      </c>
      <c r="C30" s="4" t="s">
        <v>32</v>
      </c>
      <c r="D30" s="4" t="s">
        <v>31</v>
      </c>
      <c r="E30" s="4" t="s">
        <v>32</v>
      </c>
      <c r="F30" s="4" t="s">
        <v>31</v>
      </c>
      <c r="G30" s="4" t="s">
        <v>32</v>
      </c>
      <c r="H30" s="4" t="s">
        <v>31</v>
      </c>
      <c r="I30" s="4" t="s">
        <v>32</v>
      </c>
      <c r="J30" s="4" t="s">
        <v>31</v>
      </c>
      <c r="K30" s="4" t="s">
        <v>32</v>
      </c>
      <c r="L30" s="14" t="s">
        <v>31</v>
      </c>
      <c r="M30" s="14" t="s">
        <v>32</v>
      </c>
      <c r="N30" s="4" t="s">
        <v>31</v>
      </c>
      <c r="O30" s="4" t="s">
        <v>32</v>
      </c>
      <c r="P30" s="4" t="s">
        <v>31</v>
      </c>
      <c r="Q30" s="4" t="s">
        <v>32</v>
      </c>
      <c r="R30" s="4" t="s">
        <v>31</v>
      </c>
      <c r="S30" s="4" t="s">
        <v>32</v>
      </c>
    </row>
    <row r="31" spans="1:21">
      <c r="A31" s="5" t="s">
        <v>2</v>
      </c>
      <c r="B31" s="5"/>
      <c r="C31" s="6"/>
      <c r="D31" s="5"/>
      <c r="E31" s="6"/>
      <c r="F31" s="5"/>
      <c r="G31" s="6"/>
      <c r="H31" s="5"/>
      <c r="I31" s="6"/>
      <c r="J31" s="5"/>
      <c r="K31" s="6"/>
      <c r="L31" s="15"/>
      <c r="M31" s="29"/>
      <c r="N31" s="5">
        <v>1</v>
      </c>
      <c r="O31" s="6"/>
      <c r="P31" s="5"/>
      <c r="Q31" s="6"/>
      <c r="R31" s="5"/>
      <c r="S31" s="6"/>
    </row>
    <row r="32" spans="1:21">
      <c r="A32" s="8" t="s">
        <v>3</v>
      </c>
      <c r="B32" s="11">
        <v>1</v>
      </c>
      <c r="C32" s="10"/>
      <c r="D32" s="11">
        <v>1</v>
      </c>
      <c r="E32" s="10"/>
      <c r="F32" s="11">
        <v>1</v>
      </c>
      <c r="G32" s="10"/>
      <c r="H32" s="11"/>
      <c r="I32" s="10"/>
      <c r="J32" s="11"/>
      <c r="K32" s="10"/>
      <c r="L32" s="23">
        <v>1</v>
      </c>
      <c r="M32" s="30"/>
      <c r="N32" s="8"/>
      <c r="O32" s="10"/>
      <c r="P32" s="11">
        <v>1</v>
      </c>
      <c r="Q32" s="10"/>
      <c r="R32" s="11"/>
      <c r="S32" s="10"/>
    </row>
    <row r="33" spans="1:19">
      <c r="A33" s="5" t="s">
        <v>4</v>
      </c>
      <c r="B33" s="5"/>
      <c r="C33" s="6"/>
      <c r="D33" s="5"/>
      <c r="E33" s="6"/>
      <c r="F33" s="5"/>
      <c r="G33" s="6"/>
      <c r="H33" s="5">
        <v>1</v>
      </c>
      <c r="I33" s="6"/>
      <c r="J33" s="5"/>
      <c r="K33" s="6"/>
      <c r="L33" s="15"/>
      <c r="M33" s="29"/>
      <c r="N33" s="5"/>
      <c r="O33" s="6"/>
      <c r="P33" s="5"/>
      <c r="Q33" s="6"/>
      <c r="R33" s="5">
        <v>2</v>
      </c>
      <c r="S33" s="6"/>
    </row>
    <row r="34" spans="1:19">
      <c r="A34" s="5" t="s">
        <v>5</v>
      </c>
      <c r="B34" s="17"/>
      <c r="C34" s="20"/>
      <c r="D34" s="17">
        <v>1</v>
      </c>
      <c r="E34" s="20"/>
      <c r="F34" s="17">
        <v>2</v>
      </c>
      <c r="G34" s="20"/>
      <c r="H34" s="17"/>
      <c r="I34" s="20"/>
      <c r="J34" s="17">
        <v>1</v>
      </c>
      <c r="K34" s="20"/>
      <c r="L34" s="19"/>
      <c r="M34" s="31"/>
      <c r="N34" s="17"/>
      <c r="O34" s="20"/>
      <c r="P34" s="17"/>
      <c r="Q34" s="20"/>
      <c r="R34" s="17"/>
      <c r="S34" s="20"/>
    </row>
    <row r="35" spans="1:19">
      <c r="A35" s="59" t="s">
        <v>59</v>
      </c>
      <c r="B35" s="21">
        <f t="shared" ref="B35:M35" si="3">SUM(B31:B34)</f>
        <v>1</v>
      </c>
      <c r="C35" s="21">
        <f t="shared" si="3"/>
        <v>0</v>
      </c>
      <c r="D35" s="21">
        <f t="shared" si="3"/>
        <v>2</v>
      </c>
      <c r="E35" s="21">
        <f t="shared" si="3"/>
        <v>0</v>
      </c>
      <c r="F35" s="21">
        <f t="shared" si="3"/>
        <v>3</v>
      </c>
      <c r="G35" s="21">
        <f t="shared" si="3"/>
        <v>0</v>
      </c>
      <c r="H35" s="21">
        <f t="shared" si="3"/>
        <v>1</v>
      </c>
      <c r="I35" s="21">
        <f t="shared" si="3"/>
        <v>0</v>
      </c>
      <c r="J35" s="21">
        <f t="shared" si="3"/>
        <v>1</v>
      </c>
      <c r="K35" s="21">
        <f t="shared" si="3"/>
        <v>0</v>
      </c>
      <c r="L35" s="22">
        <f t="shared" si="3"/>
        <v>1</v>
      </c>
      <c r="M35" s="22">
        <f t="shared" si="3"/>
        <v>0</v>
      </c>
      <c r="N35" s="21">
        <f t="shared" ref="N35" si="4">SUM(N31:N34)</f>
        <v>1</v>
      </c>
      <c r="O35" s="21">
        <f t="shared" ref="O35" si="5">SUM(O31:O34)</f>
        <v>0</v>
      </c>
      <c r="P35" s="21">
        <f t="shared" ref="P35" si="6">SUM(P31:P34)</f>
        <v>1</v>
      </c>
      <c r="Q35" s="21">
        <f t="shared" ref="Q35" si="7">SUM(Q31:Q34)</f>
        <v>0</v>
      </c>
      <c r="R35" s="21">
        <f t="shared" ref="R35" si="8">SUM(R31:R34)</f>
        <v>2</v>
      </c>
      <c r="S35" s="21">
        <f t="shared" ref="S35" si="9">SUM(S31:S34)</f>
        <v>0</v>
      </c>
    </row>
    <row r="36" spans="1:19">
      <c r="A36" s="59"/>
      <c r="B36" s="63">
        <f>SUM(B35:K35)</f>
        <v>8</v>
      </c>
      <c r="C36" s="63"/>
      <c r="D36" s="63"/>
      <c r="E36" s="63"/>
      <c r="F36" s="63"/>
      <c r="G36" s="63"/>
      <c r="H36" s="63"/>
      <c r="I36" s="63"/>
      <c r="J36" s="63"/>
      <c r="K36" s="63"/>
      <c r="L36" s="60">
        <f>SUM(L35:M35)</f>
        <v>1</v>
      </c>
      <c r="M36" s="61"/>
      <c r="N36" s="42">
        <f>SUM(N35:S35)</f>
        <v>4</v>
      </c>
      <c r="O36" s="42"/>
      <c r="P36" s="42"/>
      <c r="Q36" s="42"/>
      <c r="R36" s="42"/>
      <c r="S36" s="42"/>
    </row>
    <row r="38" spans="1:19" ht="45" customHeight="1">
      <c r="A38"/>
    </row>
    <row r="39" spans="1:19" ht="76.5" customHeight="1">
      <c r="A39" s="5"/>
      <c r="B39" s="39" t="s">
        <v>58</v>
      </c>
      <c r="C39" s="40"/>
      <c r="D39" s="32" t="s">
        <v>20</v>
      </c>
      <c r="G39" s="37" t="s">
        <v>62</v>
      </c>
      <c r="H39" s="37"/>
      <c r="I39" s="37"/>
      <c r="J39" s="33">
        <f>B9+D9+J9+B18+L18+N18+B27+P27+R27+T27+B36+L36+N36</f>
        <v>64</v>
      </c>
    </row>
    <row r="40" spans="1:19" ht="30.75" customHeight="1">
      <c r="A40" s="5"/>
      <c r="B40" s="14" t="s">
        <v>31</v>
      </c>
      <c r="C40" s="14" t="s">
        <v>32</v>
      </c>
      <c r="D40" s="29"/>
      <c r="G40" s="37" t="s">
        <v>63</v>
      </c>
      <c r="H40" s="37"/>
      <c r="I40" s="37"/>
      <c r="J40" s="33">
        <f>B46</f>
        <v>1</v>
      </c>
    </row>
    <row r="41" spans="1:19" ht="15" customHeight="1">
      <c r="A41" s="5" t="s">
        <v>2</v>
      </c>
      <c r="B41" s="15"/>
      <c r="C41" s="15"/>
      <c r="D41" s="15">
        <v>1</v>
      </c>
      <c r="G41" s="37" t="s">
        <v>20</v>
      </c>
      <c r="H41" s="37"/>
      <c r="I41" s="37"/>
      <c r="J41" s="33">
        <f>D46</f>
        <v>1</v>
      </c>
    </row>
    <row r="42" spans="1:19" ht="15" customHeight="1">
      <c r="A42" s="8" t="s">
        <v>3</v>
      </c>
      <c r="B42" s="15"/>
      <c r="C42" s="15"/>
      <c r="D42" s="30"/>
      <c r="G42" s="37" t="s">
        <v>60</v>
      </c>
      <c r="H42" s="37"/>
      <c r="I42" s="37"/>
      <c r="J42" s="33">
        <f>B9+D9+J9</f>
        <v>22</v>
      </c>
    </row>
    <row r="43" spans="1:19">
      <c r="A43" s="5" t="s">
        <v>4</v>
      </c>
      <c r="B43" s="15"/>
      <c r="C43" s="15"/>
      <c r="D43" s="29"/>
      <c r="G43" s="34" t="s">
        <v>61</v>
      </c>
      <c r="H43" s="35"/>
      <c r="I43" s="36"/>
      <c r="J43" s="33">
        <f>B18+L18+N18+B27+P27+R27+T27+B36+L36+N36</f>
        <v>42</v>
      </c>
    </row>
    <row r="44" spans="1:19">
      <c r="A44" s="5" t="s">
        <v>5</v>
      </c>
      <c r="B44" s="19">
        <v>1</v>
      </c>
      <c r="C44" s="19"/>
      <c r="D44" s="29"/>
      <c r="G44" s="34" t="s">
        <v>64</v>
      </c>
      <c r="H44" s="35"/>
      <c r="I44" s="36"/>
      <c r="J44" s="33">
        <v>8</v>
      </c>
    </row>
    <row r="45" spans="1:19">
      <c r="A45" s="59" t="s">
        <v>59</v>
      </c>
      <c r="B45" s="22">
        <f t="shared" ref="B45" si="10">SUM(B41:B44)</f>
        <v>1</v>
      </c>
      <c r="C45" s="22">
        <f t="shared" ref="C45" si="11">SUM(C41:C44)</f>
        <v>0</v>
      </c>
      <c r="D45" s="22">
        <f t="shared" ref="D45:D46" si="12">SUM(D41:D44)</f>
        <v>1</v>
      </c>
      <c r="G45" s="34" t="s">
        <v>65</v>
      </c>
      <c r="H45" s="35"/>
      <c r="I45" s="36"/>
      <c r="J45" s="33">
        <v>7</v>
      </c>
    </row>
    <row r="46" spans="1:19">
      <c r="A46" s="59"/>
      <c r="B46" s="38">
        <f>SUM(B45:C45)</f>
        <v>1</v>
      </c>
      <c r="C46" s="38"/>
      <c r="D46" s="22">
        <f t="shared" si="12"/>
        <v>1</v>
      </c>
      <c r="G46" s="34" t="s">
        <v>66</v>
      </c>
      <c r="H46" s="35"/>
      <c r="I46" s="36"/>
      <c r="J46" s="33">
        <v>8</v>
      </c>
    </row>
  </sheetData>
  <mergeCells count="79">
    <mergeCell ref="A45:A46"/>
    <mergeCell ref="B39:C39"/>
    <mergeCell ref="B46:C46"/>
    <mergeCell ref="A35:A36"/>
    <mergeCell ref="B28:K28"/>
    <mergeCell ref="B36:K36"/>
    <mergeCell ref="L36:M36"/>
    <mergeCell ref="N28:S28"/>
    <mergeCell ref="N29:O29"/>
    <mergeCell ref="P29:Q29"/>
    <mergeCell ref="R29:S29"/>
    <mergeCell ref="N36:S36"/>
    <mergeCell ref="R2:S2"/>
    <mergeCell ref="T2:U2"/>
    <mergeCell ref="R11:S11"/>
    <mergeCell ref="A26:A27"/>
    <mergeCell ref="J1:U1"/>
    <mergeCell ref="B27:O27"/>
    <mergeCell ref="P27:Q27"/>
    <mergeCell ref="R27:S27"/>
    <mergeCell ref="T27:U27"/>
    <mergeCell ref="A8:A9"/>
    <mergeCell ref="B9:C9"/>
    <mergeCell ref="D9:I9"/>
    <mergeCell ref="J9:U9"/>
    <mergeCell ref="B18:K18"/>
    <mergeCell ref="L18:M18"/>
    <mergeCell ref="A17:A18"/>
    <mergeCell ref="J29:K29"/>
    <mergeCell ref="J20:K20"/>
    <mergeCell ref="L11:M11"/>
    <mergeCell ref="L10:M10"/>
    <mergeCell ref="B10:K10"/>
    <mergeCell ref="B19:O19"/>
    <mergeCell ref="N10:U10"/>
    <mergeCell ref="R19:S19"/>
    <mergeCell ref="P19:Q19"/>
    <mergeCell ref="T11:U11"/>
    <mergeCell ref="N18:U18"/>
    <mergeCell ref="N20:O20"/>
    <mergeCell ref="P20:Q20"/>
    <mergeCell ref="D29:E29"/>
    <mergeCell ref="B11:C11"/>
    <mergeCell ref="D11:E11"/>
    <mergeCell ref="P2:Q2"/>
    <mergeCell ref="H29:I29"/>
    <mergeCell ref="L20:M20"/>
    <mergeCell ref="L29:M29"/>
    <mergeCell ref="L28:M28"/>
    <mergeCell ref="F29:G29"/>
    <mergeCell ref="L2:M2"/>
    <mergeCell ref="N11:O11"/>
    <mergeCell ref="D2:E2"/>
    <mergeCell ref="J2:K2"/>
    <mergeCell ref="F2:G2"/>
    <mergeCell ref="H2:I2"/>
    <mergeCell ref="H20:I20"/>
    <mergeCell ref="D1:I1"/>
    <mergeCell ref="G39:I39"/>
    <mergeCell ref="G42:I42"/>
    <mergeCell ref="T20:U20"/>
    <mergeCell ref="B2:C2"/>
    <mergeCell ref="B1:C1"/>
    <mergeCell ref="B29:C29"/>
    <mergeCell ref="N2:O2"/>
    <mergeCell ref="D20:E20"/>
    <mergeCell ref="F20:G20"/>
    <mergeCell ref="P11:Q11"/>
    <mergeCell ref="F11:G11"/>
    <mergeCell ref="R20:S20"/>
    <mergeCell ref="H11:I11"/>
    <mergeCell ref="J11:K11"/>
    <mergeCell ref="B20:C20"/>
    <mergeCell ref="G46:I46"/>
    <mergeCell ref="G43:I43"/>
    <mergeCell ref="G40:I40"/>
    <mergeCell ref="G41:I41"/>
    <mergeCell ref="G44:I44"/>
    <mergeCell ref="G45:I45"/>
  </mergeCells>
  <pageMargins left="0.7" right="0.34375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2024-10-03T05:01:49Z</dcterms:modified>
</cp:coreProperties>
</file>